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ocuments\cx80_polska\cx80_2020\lista_de_precios_2020\"/>
    </mc:Choice>
  </mc:AlternateContent>
  <xr:revisionPtr revIDLastSave="0" documentId="13_ncr:1_{FC7F918E-FBC7-493D-AA99-3F600B6831D3}" xr6:coauthVersionLast="45" xr6:coauthVersionMax="45" xr10:uidLastSave="{00000000-0000-0000-0000-000000000000}"/>
  <bookViews>
    <workbookView xWindow="-110" yWindow="-110" windowWidth="19420" windowHeight="10420" xr2:uid="{AC00C510-734A-4EFD-B222-CAE7F3C1863E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9" i="1" l="1"/>
  <c r="G258" i="1"/>
  <c r="G263" i="1"/>
  <c r="G20" i="1"/>
  <c r="G47" i="1"/>
  <c r="G266" i="1"/>
  <c r="G232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30" i="1"/>
  <c r="G231" i="1"/>
  <c r="G227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3" i="1"/>
  <c r="G204" i="1"/>
  <c r="G206" i="1"/>
  <c r="G207" i="1"/>
  <c r="G208" i="1"/>
  <c r="G209" i="1"/>
  <c r="G210" i="1"/>
  <c r="G212" i="1"/>
  <c r="G213" i="1"/>
  <c r="G214" i="1"/>
  <c r="G215" i="1"/>
  <c r="G216" i="1"/>
  <c r="G217" i="1"/>
  <c r="G219" i="1"/>
  <c r="G220" i="1"/>
  <c r="G221" i="1"/>
  <c r="G222" i="1"/>
  <c r="G223" i="1"/>
  <c r="G225" i="1"/>
  <c r="G226" i="1"/>
  <c r="G228" i="1"/>
  <c r="G268" i="1"/>
  <c r="G269" i="1"/>
</calcChain>
</file>

<file path=xl/sharedStrings.xml><?xml version="1.0" encoding="utf-8"?>
<sst xmlns="http://schemas.openxmlformats.org/spreadsheetml/2006/main" count="478" uniqueCount="464">
  <si>
    <t>CODIGO</t>
  </si>
  <si>
    <t>193</t>
  </si>
  <si>
    <t>245</t>
  </si>
  <si>
    <t>211</t>
  </si>
  <si>
    <t>001</t>
  </si>
  <si>
    <t>CX-80 100ml</t>
  </si>
  <si>
    <t>058</t>
  </si>
  <si>
    <t>CX-80 250ml</t>
  </si>
  <si>
    <t>075</t>
  </si>
  <si>
    <t>CX-80 250ml DUO-SPRAY</t>
  </si>
  <si>
    <t>062</t>
  </si>
  <si>
    <t>CX-80 500ml</t>
  </si>
  <si>
    <t>076</t>
  </si>
  <si>
    <t>CX-80 500ml DUO-SPRAY</t>
  </si>
  <si>
    <t>230</t>
  </si>
  <si>
    <t>CX-80 5L</t>
  </si>
  <si>
    <t>145</t>
  </si>
  <si>
    <t>CX-80 25L</t>
  </si>
  <si>
    <t>CX-80 200L</t>
  </si>
  <si>
    <t>GRASAS</t>
  </si>
  <si>
    <t>032</t>
  </si>
  <si>
    <t>CX-80 Grasa de Cobre 40g</t>
  </si>
  <si>
    <t>010</t>
  </si>
  <si>
    <t>CX-80 Grasa de Cobre 150ml</t>
  </si>
  <si>
    <t>065</t>
  </si>
  <si>
    <t>CX-80 Grasa de Cobre 500ml</t>
  </si>
  <si>
    <t>232</t>
  </si>
  <si>
    <t>CX-80 Grasa de Cobre 500ml DUO-SPRAY</t>
  </si>
  <si>
    <t>014</t>
  </si>
  <si>
    <t>CX-80 Grasa de Cobre 500g</t>
  </si>
  <si>
    <t>CX-80 Grasa de Cobre 5kg</t>
  </si>
  <si>
    <t>252</t>
  </si>
  <si>
    <t>CX-80 Grasa de Cobre 180kg</t>
  </si>
  <si>
    <t>031</t>
  </si>
  <si>
    <t>CX-80 Grasa de Litio 40g</t>
  </si>
  <si>
    <t>013</t>
  </si>
  <si>
    <t>CX-80 Grasa de Litio 150ml</t>
  </si>
  <si>
    <t>064</t>
  </si>
  <si>
    <t>CX-80 Grasa de Litio 500ml</t>
  </si>
  <si>
    <t>233</t>
  </si>
  <si>
    <t>CX-80 Grasa de Litio 500ml DUO-SPRAY</t>
  </si>
  <si>
    <t>017</t>
  </si>
  <si>
    <t>CX-80 Grasa de Litio 500g</t>
  </si>
  <si>
    <t>CX-80 Grasa de Litio 4,5kg</t>
  </si>
  <si>
    <t>286</t>
  </si>
  <si>
    <t>CX-80 Grasa de Litio 400g</t>
  </si>
  <si>
    <t>261</t>
  </si>
  <si>
    <t>CX-80 Grasa de Litio 180kg</t>
  </si>
  <si>
    <t>216</t>
  </si>
  <si>
    <t>212</t>
  </si>
  <si>
    <t>210</t>
  </si>
  <si>
    <t>250</t>
  </si>
  <si>
    <t>262</t>
  </si>
  <si>
    <t>332</t>
  </si>
  <si>
    <t>CX-80 Grasa de Molibdeno 40g</t>
  </si>
  <si>
    <t>036</t>
  </si>
  <si>
    <t>CX-80 Grasa de Molibdeno 500g</t>
  </si>
  <si>
    <t>287</t>
  </si>
  <si>
    <t>CX-80 Grasa de Molibdeno 400g (Cartucho)</t>
  </si>
  <si>
    <t>157</t>
  </si>
  <si>
    <t>CX-80 Grasa de Molibdeno 5kg</t>
  </si>
  <si>
    <t>253</t>
  </si>
  <si>
    <t>CX-80 Grasa de Molibdeno 180kg</t>
  </si>
  <si>
    <t>033</t>
  </si>
  <si>
    <t>CX-80 Grasa de Silicona 40g</t>
  </si>
  <si>
    <t>020</t>
  </si>
  <si>
    <t>CX-80 Grasa de Silicona 500g</t>
  </si>
  <si>
    <t>CX-80 Grasa de Silicona 5kg</t>
  </si>
  <si>
    <t>235</t>
  </si>
  <si>
    <t>CX-80 Grasa de Silicona 180kg</t>
  </si>
  <si>
    <t>080</t>
  </si>
  <si>
    <t>CX-80 Grasa de Grafito 40g</t>
  </si>
  <si>
    <t>285</t>
  </si>
  <si>
    <t>CX-80 Grasa de Grafito 400g (Cartucho)</t>
  </si>
  <si>
    <t>055</t>
  </si>
  <si>
    <t>CX-80 Grasa de Grafito 500g</t>
  </si>
  <si>
    <t>131</t>
  </si>
  <si>
    <t>CX-80 Grasa de Grafito 5kg</t>
  </si>
  <si>
    <t>254</t>
  </si>
  <si>
    <t>CX-80 Grasa de Grafito 180kg</t>
  </si>
  <si>
    <t>215</t>
  </si>
  <si>
    <t>CX-80 Grasa de Rodamiento - Alta Velocidad 40g</t>
  </si>
  <si>
    <t>288</t>
  </si>
  <si>
    <t>CX-80 Grasa de Rodamiento - Alta Velocidad 400g (Cartucho)</t>
  </si>
  <si>
    <t>056</t>
  </si>
  <si>
    <t>CX-80 Grasa de Rodamiento - Alta Velocidad 500g (Lata)</t>
  </si>
  <si>
    <t>263</t>
  </si>
  <si>
    <t>CX-80 Grasa de Rodamiento - Alta Velocidad 4,5kg</t>
  </si>
  <si>
    <t>276</t>
  </si>
  <si>
    <t>CX-80 Grasa de Rodamiento - Alta Velocidad 180kg (Barril)</t>
  </si>
  <si>
    <t>081</t>
  </si>
  <si>
    <t>CX-80 Grasa Resistente al Agua 500g (Lata)</t>
  </si>
  <si>
    <t>CX-80 Grasa Resistente al Agua 5kg</t>
  </si>
  <si>
    <t>264</t>
  </si>
  <si>
    <t>CX-80 Grasa Resistente al Agua 180kg</t>
  </si>
  <si>
    <t>052</t>
  </si>
  <si>
    <t>CX-80 Grasa Para Motos 150ml MOTO CHAIN</t>
  </si>
  <si>
    <t>219</t>
  </si>
  <si>
    <t>CX-80 Grasa Para Motos 500ml MOTO CHAIN</t>
  </si>
  <si>
    <t>309</t>
  </si>
  <si>
    <t>CX-80 Grasa Para Motos 5L MOTO CHAIN</t>
  </si>
  <si>
    <t>220</t>
  </si>
  <si>
    <t>CX-80 Grasa Blanca, White Grease 500ml</t>
  </si>
  <si>
    <t>236</t>
  </si>
  <si>
    <t>CX-80 Grasa Blanca, White Grease 4,5kg</t>
  </si>
  <si>
    <t>266</t>
  </si>
  <si>
    <t>CX-80 Grasa Blanca, White Grease 180kg</t>
  </si>
  <si>
    <t>303</t>
  </si>
  <si>
    <t>CX-80 Grasa Electricx 40g</t>
  </si>
  <si>
    <t>185</t>
  </si>
  <si>
    <t>CX-80 Grasa Electricx 500g</t>
  </si>
  <si>
    <t>271</t>
  </si>
  <si>
    <t>CX-80 Grasa Electricx 4,5kg</t>
  </si>
  <si>
    <t>267</t>
  </si>
  <si>
    <t>CX-80 Grasa Electricx 170kg</t>
  </si>
  <si>
    <t>213</t>
  </si>
  <si>
    <t>337</t>
  </si>
  <si>
    <t>336</t>
  </si>
  <si>
    <t>214</t>
  </si>
  <si>
    <t>227</t>
  </si>
  <si>
    <t>268</t>
  </si>
  <si>
    <t>175</t>
  </si>
  <si>
    <t>CX-80 Grasa Para Maquinaria Towocx 500g</t>
  </si>
  <si>
    <t>260</t>
  </si>
  <si>
    <t>CX-80 Grasa Para Maquinaria Towocx  5kg</t>
  </si>
  <si>
    <t>269</t>
  </si>
  <si>
    <t>CX-80 Grasa Para Maquinaria Towocx 180kg</t>
  </si>
  <si>
    <t>301</t>
  </si>
  <si>
    <t>CX-80 Grasa Para Puertas 500ml</t>
  </si>
  <si>
    <t>021</t>
  </si>
  <si>
    <t>CX-80 Silicon Spray NSF 300ml</t>
  </si>
  <si>
    <t>068</t>
  </si>
  <si>
    <t>CX-80 Silicon Spray NSF 500ml</t>
  </si>
  <si>
    <t>237</t>
  </si>
  <si>
    <t>CX-80 Silicon Spray NSF 500ml DUO-SPRAY</t>
  </si>
  <si>
    <t>327</t>
  </si>
  <si>
    <t>CX-80 Grasa Roja 500g (Lata)</t>
  </si>
  <si>
    <t>316</t>
  </si>
  <si>
    <t>CX-80 Grasa Roja 5kg</t>
  </si>
  <si>
    <t>319</t>
  </si>
  <si>
    <t>GRASA SECA - DRY TEFLON - 500ml. DUO-SPRAY</t>
  </si>
  <si>
    <t>293</t>
  </si>
  <si>
    <t>349</t>
  </si>
  <si>
    <t>CX-80 Grasa de ALUminio 210g</t>
  </si>
  <si>
    <t>374</t>
  </si>
  <si>
    <t>CX-80 Grasa para cables, cuerdas de acero y engranajes 500ml DUO-SPRAY</t>
  </si>
  <si>
    <t>SILICONAS DE RESISTENCIA A LAS ALTAS TEMPERATURAS</t>
  </si>
  <si>
    <t>109</t>
  </si>
  <si>
    <r>
      <t xml:space="preserve">SILICONA PROFESIONAL 80ml </t>
    </r>
    <r>
      <rPr>
        <b/>
        <sz val="8"/>
        <color rgb="FFFF0000"/>
        <rFont val="Arial1"/>
      </rPr>
      <t>(ROJO)</t>
    </r>
  </si>
  <si>
    <t>139</t>
  </si>
  <si>
    <r>
      <t xml:space="preserve">SILICONA PROFESIONAL 210g </t>
    </r>
    <r>
      <rPr>
        <b/>
        <sz val="8"/>
        <color rgb="FFFF0000"/>
        <rFont val="Arial1"/>
      </rPr>
      <t>(ROJO)</t>
    </r>
    <r>
      <rPr>
        <b/>
        <sz val="8"/>
        <color indexed="30"/>
        <rFont val="Arial1"/>
        <charset val="238"/>
      </rPr>
      <t>-Premium</t>
    </r>
  </si>
  <si>
    <t>034</t>
  </si>
  <si>
    <r>
      <t>SILICONA PROFESIONAL 310ml</t>
    </r>
    <r>
      <rPr>
        <b/>
        <sz val="8"/>
        <color rgb="FFFF0000"/>
        <rFont val="Arial1"/>
      </rPr>
      <t xml:space="preserve"> (ROJO)</t>
    </r>
  </si>
  <si>
    <t>061</t>
  </si>
  <si>
    <t>SILICONA PROFESIONAL 80ml (NEGRO)</t>
  </si>
  <si>
    <t>140</t>
  </si>
  <si>
    <t>SILICONA PROFESIONAL 210g (NEGRO)- Premium</t>
  </si>
  <si>
    <t>063</t>
  </si>
  <si>
    <t>SILICONA PROFESIONAL 310ml (NEGRO)</t>
  </si>
  <si>
    <t>197</t>
  </si>
  <si>
    <t>SILICONA PROFESIONAL ECO 210g (GRIS)- PREMIUM</t>
  </si>
  <si>
    <t>272</t>
  </si>
  <si>
    <t>SILICONA PROFESIONAL ECO 310g (GRIS)</t>
  </si>
  <si>
    <t>297</t>
  </si>
  <si>
    <t>SILICONA PROFESIONAL 310ml (TRANSPARENTE)</t>
  </si>
  <si>
    <t>SILICONAS</t>
  </si>
  <si>
    <t>170</t>
  </si>
  <si>
    <t>SILICONA SANITARIA NEUTRA 310g (Blanca)</t>
  </si>
  <si>
    <t>171</t>
  </si>
  <si>
    <t>SILICONA MULTIUSO 310ml (TRANSPARENTE)</t>
  </si>
  <si>
    <t>207</t>
  </si>
  <si>
    <t>SILICONA MULTIUSO 210g (BLANCO)- PREMIUM</t>
  </si>
  <si>
    <t>165</t>
  </si>
  <si>
    <t>SILICONA NEUTRA 310g (TRANSPARENTE)</t>
  </si>
  <si>
    <t>166</t>
  </si>
  <si>
    <t>SILICONA NEUTRA 310ml (BLANCO)</t>
  </si>
  <si>
    <t>SELLADORES</t>
  </si>
  <si>
    <t>070</t>
  </si>
  <si>
    <t>SELLADOR CHIMENEAS 300ml</t>
  </si>
  <si>
    <t>MASA RESISTENTE AL FUEGO (GRIS) - FLEXIBLE</t>
  </si>
  <si>
    <t>023</t>
  </si>
  <si>
    <t>PERM-O-SEAL - SELLADOR PARA RADIADORES</t>
  </si>
  <si>
    <t>PEGAMENTO CIANOACRILATO</t>
  </si>
  <si>
    <t>083</t>
  </si>
  <si>
    <t>BONDICX 01 20g     -   PEGAMENTO INSTANTANEO</t>
  </si>
  <si>
    <t>198</t>
  </si>
  <si>
    <t>BONDICX 01 50g     -   PEGAMENTO INSTANTANEO</t>
  </si>
  <si>
    <t>085</t>
  </si>
  <si>
    <t>BONDICX 06 20g     -   PEGAMENTO INSTANTANEO PARA PLASTICOS Y GOMAS</t>
  </si>
  <si>
    <t>209</t>
  </si>
  <si>
    <t>BONDICX 06 50g     -   PEGAMENTO INSTANTANEO PARA PLASTICOS Y CAUCHO</t>
  </si>
  <si>
    <t>011</t>
  </si>
  <si>
    <t>BONDICX 5 5g         -   PEGAMENTO MULTIUSO</t>
  </si>
  <si>
    <t>137</t>
  </si>
  <si>
    <t xml:space="preserve">BONDICX 96 20g     -   PEGAMENTO INSTANTANEO PARA SUPERFICIES PEQUENAS </t>
  </si>
  <si>
    <t>125</t>
  </si>
  <si>
    <t>BONDICX 20 20g     -   ADHESIVO A PEQUENAS AREAS DE BAJA VISCOSIDAD</t>
  </si>
  <si>
    <t>136</t>
  </si>
  <si>
    <t>BONDICX GEL 20g  -  PEGAMENTO INSTANTANEO EN GEL</t>
  </si>
  <si>
    <t>138</t>
  </si>
  <si>
    <t>BONDICX GEL   3g  -  PEGAMENTO INSTANTANEO EN GEL</t>
  </si>
  <si>
    <t>186</t>
  </si>
  <si>
    <t>BONDICX 48 50g     -   PEGAMENTO ELASTICO PARA GOMAS</t>
  </si>
  <si>
    <t>100</t>
  </si>
  <si>
    <t>BONDICX 60   5g     -   PEGAMENTO DE ALTA RESISTENCIA PARA GOMAS Y PLASTICOS</t>
  </si>
  <si>
    <t>PEGAMENTOS ANAEROBICOS PARA METALES</t>
  </si>
  <si>
    <t>310</t>
  </si>
  <si>
    <t>RC03 ADHESIVO ANAEROBICO 250ML Adhesivo para juntas cilíndricas</t>
  </si>
  <si>
    <t>322</t>
  </si>
  <si>
    <t>RC20G  10ml Adhesivo para montar rodamientos, anillos, alta temperatura</t>
  </si>
  <si>
    <t>113</t>
  </si>
  <si>
    <t>RC20G  50ml - adhesivo de alta temperatura para montar rodamientos, anillos</t>
  </si>
  <si>
    <t>RC20G 250ml Adhesivo anaeróbico. Pegamento para la fijación de piezas cilíndricas</t>
  </si>
  <si>
    <t>114</t>
  </si>
  <si>
    <t>RC-22   10ml - ADHESIVO CONTRA  AUTOAFLOJAMIENTO DE RESISTENCIA BAJA</t>
  </si>
  <si>
    <t>082</t>
  </si>
  <si>
    <t>RC-22   50ml - ADHESIVO CONTRA  AUTOAFLOJAMIENTO DE RESISTENCIA BAJA</t>
  </si>
  <si>
    <t>115</t>
  </si>
  <si>
    <t>RC-22  250ml - ADHESIVO CONTRA  AUTOAFLOJAMIENTO DE RESISTENCIA BAJA</t>
  </si>
  <si>
    <t>183</t>
  </si>
  <si>
    <t>RC-38 10ml - ADHESIVO DE RESISTENCIA, PARA RODAMIENTOS (BLISTER)</t>
  </si>
  <si>
    <t>037</t>
  </si>
  <si>
    <t>RC-38 10ml - ADHESIVO DE RESISTENCIA, PARA RODAMIENTOS</t>
  </si>
  <si>
    <t>084</t>
  </si>
  <si>
    <t>RC-38 50ml - ADHESIVO DE RESISTENCIA, PARA RODAMIENTOS</t>
  </si>
  <si>
    <t>118</t>
  </si>
  <si>
    <t>RC-38 250ml - ADHESIVO DE RESISTENCIA, PARA RODAMIENTOS</t>
  </si>
  <si>
    <t>239</t>
  </si>
  <si>
    <t>RC-41 50ml - ADHESIVO CONTRA  AUTOAFLOJAMIENTO DE FACIL DESMONTAJE</t>
  </si>
  <si>
    <t>256</t>
  </si>
  <si>
    <t>RC-41 250ml - ADHESIVO CONTRA  AUTOAFLOJAMIENTO DE FACIL DESMONTAJE</t>
  </si>
  <si>
    <t>182</t>
  </si>
  <si>
    <t>RC-42 10ml - ADHESIVO CONTRA  AUTOAFLOJAMIENTO DE RESISTENCIA MEDIA (BLISTER)</t>
  </si>
  <si>
    <t>038</t>
  </si>
  <si>
    <t>RC-42 10ml - ADHESIVO CONTRA  AUTOAFLOJAMIENTO DE RESISTENCIA MEDIA</t>
  </si>
  <si>
    <t>086</t>
  </si>
  <si>
    <t>RC-42 50ml - ADHESIVO CONTRA  AUTOAFLOJAMIENTO DE RESISTENCIA MEDIA</t>
  </si>
  <si>
    <t>119</t>
  </si>
  <si>
    <t>RC-42 250ml - ADHESIVO CONTRA  AUTOAFLOJAMIENTO DE RESISTENCIA MEDIA</t>
  </si>
  <si>
    <t>300</t>
  </si>
  <si>
    <t>RC-43 10ml - ADHESIVO CONTRA  AUTOAFLOJAMIENTO DE RESISTENCIA MEDIA (BLISTER)</t>
  </si>
  <si>
    <t>087</t>
  </si>
  <si>
    <t>RC-43 10ml - ADHESIVO CONTRA  AUTOAFLOJAMIENTO DE RESISTENCIA MEDIA</t>
  </si>
  <si>
    <t>088</t>
  </si>
  <si>
    <t>RC-43 50ml - ADHESIVO CONTRA  AUTOAFLOJAMIENTO DE RESISTENCIA MEDIA</t>
  </si>
  <si>
    <t>120</t>
  </si>
  <si>
    <t>RC-43 250ml - ADHESIVO CONTRA  AUTOAFLOJAMIENTO DE RESISTENCIA MEDIA</t>
  </si>
  <si>
    <t>631</t>
  </si>
  <si>
    <t>RC-48 50ml - PEGAMENTO SELLADOR PARA RODAMIENTOS</t>
  </si>
  <si>
    <t>122</t>
  </si>
  <si>
    <t>RC-65 50ml - PEGAMENTO SELLADOR PARA LA TUBERIA DE ROSCA GORDA</t>
  </si>
  <si>
    <t>112</t>
  </si>
  <si>
    <t>RC-69 10ml - SELLADOR DE CONEXIONES ROSCADAS. FACIL DESMONTAJE</t>
  </si>
  <si>
    <t>116</t>
  </si>
  <si>
    <t>RC-69 50ml - SELLADOR DE CONEXIONES ROSCADAS. FACIL DESMONTAJE</t>
  </si>
  <si>
    <t>117</t>
  </si>
  <si>
    <t>RC-69 250ml - SELLADOR DE CONEXIONES ROSCADAS. FACIL DESMONTAJE</t>
  </si>
  <si>
    <t>184</t>
  </si>
  <si>
    <t>RC-70 10ml - ADHESIVO DE TORNILLOS PERMANENTE - (BLISTER)</t>
  </si>
  <si>
    <t>039</t>
  </si>
  <si>
    <t>RC-70 10ml - ADHESIVO DE TORNILLOS PERMANENTE</t>
  </si>
  <si>
    <t>090</t>
  </si>
  <si>
    <t>RC-70 50ml - ADHESIVO DE TORNILLOS PERMANENTE</t>
  </si>
  <si>
    <t>121</t>
  </si>
  <si>
    <t>RC-70 250ml - ADHESIVO DE TORNILLOS PERMANENTE</t>
  </si>
  <si>
    <t>241</t>
  </si>
  <si>
    <t>RC-72 50ml - CONEXION PERMANENTE DE TORNILLOS, ROSCA GRANDE</t>
  </si>
  <si>
    <t>257</t>
  </si>
  <si>
    <t>RC-72 250ml - CONEXION PERMANENTE DE TORNILLOS, ROSCA GRANDE</t>
  </si>
  <si>
    <t>123</t>
  </si>
  <si>
    <t>RC-74 50ml - ADHESIVO PARA SELLADO DE SUPERFICIE PLANA</t>
  </si>
  <si>
    <t>124</t>
  </si>
  <si>
    <t>RC-77 50ml - PROTECCION CONTRA LA FUGA DE LIQUIDOS Y GASES</t>
  </si>
  <si>
    <t>258</t>
  </si>
  <si>
    <t>RC-77 250ml - PROTECCION CONTRA LA FUGA DE LIQUIDOS Y GASES</t>
  </si>
  <si>
    <t>ADHESIVOS HIBRIDOS</t>
  </si>
  <si>
    <t>026</t>
  </si>
  <si>
    <t>HYBRICX 290ml - ADHESIVO HIBRIDO</t>
  </si>
  <si>
    <t>142</t>
  </si>
  <si>
    <t>HYBRICX 35C PREMIUM 210g</t>
  </si>
  <si>
    <t>302</t>
  </si>
  <si>
    <t>HYBRICX 35C 290ml</t>
  </si>
  <si>
    <t>143</t>
  </si>
  <si>
    <t>HYBRICX 45S PREMIUM 210g</t>
  </si>
  <si>
    <t>225</t>
  </si>
  <si>
    <t>HYBRICX 70S PREMIUM 210g</t>
  </si>
  <si>
    <t>141</t>
  </si>
  <si>
    <t>HYBRICX PREMIUM  BLANCO 210g</t>
  </si>
  <si>
    <t>279</t>
  </si>
  <si>
    <t>HYBRICX PREMIUM  NEGRO 210g</t>
  </si>
  <si>
    <t>SPRAY DE LIMPIEZA</t>
  </si>
  <si>
    <t>218</t>
  </si>
  <si>
    <t>XBRAKE CLEANER 500ml - LIMPIADOR DE FRENOS</t>
  </si>
  <si>
    <t>249</t>
  </si>
  <si>
    <t>XBRAKE CLEANER 5L - LIMPIADOR DE FRENOS</t>
  </si>
  <si>
    <t>242</t>
  </si>
  <si>
    <t>XBRAKE CLEANER 25L - LIMPIADOR DE FRENOS</t>
  </si>
  <si>
    <t>365</t>
  </si>
  <si>
    <t>CLEANER PROF - LIMPIADOR (DESENGRASANTE) 500ml</t>
  </si>
  <si>
    <t>359</t>
  </si>
  <si>
    <t>CLEANER PROF - LIMPIADOR (DESENGRASANTE) 5L</t>
  </si>
  <si>
    <t>049</t>
  </si>
  <si>
    <t>ENGINE CLEANER 600ml - LIMPIEZA DE MOTORES - ATOMISER</t>
  </si>
  <si>
    <t>ENGINE CLEANER 5L - LIMPIEZA DE MOTORES</t>
  </si>
  <si>
    <t>ENGINE CLEANER 25L - LIMPIEZA DE MOTORES</t>
  </si>
  <si>
    <t>ENGINE CLEANER FUERTE 25L - LIMPIEZA DE MOTORES</t>
  </si>
  <si>
    <t>018</t>
  </si>
  <si>
    <t>CLEANER 600ml - DESENGRASANTE</t>
  </si>
  <si>
    <t>231</t>
  </si>
  <si>
    <t>CLEANER 5L - DESENGRASANTE</t>
  </si>
  <si>
    <t>246</t>
  </si>
  <si>
    <t>CLEANER 25L - DESENGRASANTE</t>
  </si>
  <si>
    <t>222</t>
  </si>
  <si>
    <t>CONTACX - CIRQUITOS ELECTRICOS 500ml DUO-SPRAY</t>
  </si>
  <si>
    <t>291</t>
  </si>
  <si>
    <t>ON RUST ANTIOXIDO 500ml</t>
  </si>
  <si>
    <t>217</t>
  </si>
  <si>
    <t>ON RUST ANTIOXIDO 500ml DUO-SPRAY</t>
  </si>
  <si>
    <t>368</t>
  </si>
  <si>
    <t>ON RUST ICE ANTIOXIDO EN FRIO 500ml</t>
  </si>
  <si>
    <t>JUNTAS Y REJUNTADO 600ML - LIMPIEZA DE JUNTAS</t>
  </si>
  <si>
    <t>CHIMENEAS Y REJILLAS 600ML - LIMPIEZA DE CHIMENEAS, BARBACOAS Y HORNOS</t>
  </si>
  <si>
    <t>LABEL REMOVER - QUITA ETIQUETAS 500ml</t>
  </si>
  <si>
    <t>SOLDADURA Y ANTI SALPICADURAS</t>
  </si>
  <si>
    <t>221</t>
  </si>
  <si>
    <t>EASY WELD 500ml ANTI SALPICADURA, LIMPIADOR DE BOQUILLAS</t>
  </si>
  <si>
    <t>EASY WELD 5L ANTI SALPICADURA</t>
  </si>
  <si>
    <t>RESINAS EPOXI Y SELLANTES</t>
  </si>
  <si>
    <t>009</t>
  </si>
  <si>
    <t>AUTO WELD - SOLDADURA EN FRIO 2x27g</t>
  </si>
  <si>
    <t>AUTO WELD - SOLDADURA EN FRIO 2x500g</t>
  </si>
  <si>
    <t>012</t>
  </si>
  <si>
    <t>KWIK WELD - SOLDADURA EN FRIO 2x27g</t>
  </si>
  <si>
    <t>111</t>
  </si>
  <si>
    <t>STIK 60g - BAJO AGUA Y SUPERFICIES GRASIENTES</t>
  </si>
  <si>
    <t>079</t>
  </si>
  <si>
    <t>SILV WELD 24ml</t>
  </si>
  <si>
    <t>PREPARATIVOS PARA COCHES Y OTROS PRODUCTOS</t>
  </si>
  <si>
    <t>312</t>
  </si>
  <si>
    <t>STARTING FLUID 500ml AUTO ARRANQUE</t>
  </si>
  <si>
    <t>101</t>
  </si>
  <si>
    <t>WINDOW DEICER 600ml</t>
  </si>
  <si>
    <t>048</t>
  </si>
  <si>
    <t>MIRROR BOND  2g - COLA PARA RETROVISORES</t>
  </si>
  <si>
    <t>311</t>
  </si>
  <si>
    <t>CX-80 SPRAY PARA CORREAS DE TRANSMISION 500ml</t>
  </si>
  <si>
    <t>244</t>
  </si>
  <si>
    <t>PULVERIZADOR 500ml</t>
  </si>
  <si>
    <t>321</t>
  </si>
  <si>
    <t>RECUBRIMIENTOS PROTECTORES</t>
  </si>
  <si>
    <t>ZINC EN SPRAY 500ML</t>
  </si>
  <si>
    <t>ALU ZINK 500ML</t>
  </si>
  <si>
    <t>ACEITES PARA PERFORACION Y ROSCADO DE METALES DUROS DUO 500ml</t>
  </si>
  <si>
    <t>ACEITES PARA PERFORACION Y ROSCADO DE METALES DUROS 5L</t>
  </si>
  <si>
    <t>ACEITES PARA PERFORACION Y ROSCADO DE METALES DUROS 25L</t>
  </si>
  <si>
    <t>CAR COSMETICS - COSMETICOS PARA COCHE</t>
  </si>
  <si>
    <t>PROTECTOR DE NEUMATICOS 600ml</t>
  </si>
  <si>
    <t>LIMPIADOR DE SALPICADERO CON TEFLON 600ml</t>
  </si>
  <si>
    <t>LIMPIADOR DE INSECTOS  600ml</t>
  </si>
  <si>
    <t>RIM CLEANER - LIMPIADOR DE LLANTAS 600ml</t>
  </si>
  <si>
    <t>Contacto</t>
  </si>
  <si>
    <t>TOTAL</t>
  </si>
  <si>
    <t xml:space="preserve">  Cajas pedidas</t>
  </si>
  <si>
    <t xml:space="preserve">                     Listado de Productos  ---  www.cx80.es</t>
  </si>
  <si>
    <t xml:space="preserve">PARA TAREAS VARIAS,   MULTIUSO -  CX80 </t>
  </si>
  <si>
    <t>Zona de Compra</t>
  </si>
  <si>
    <t>Precios</t>
  </si>
  <si>
    <t>Marcar cantidades con numero de cajas en cada celda</t>
  </si>
  <si>
    <t>IVA</t>
  </si>
  <si>
    <t>NETO</t>
  </si>
  <si>
    <t>Guardar la hoja y mandar por e-mail.</t>
  </si>
  <si>
    <t>Comprador:</t>
  </si>
  <si>
    <t>Fecha:</t>
  </si>
  <si>
    <t>Nombre de la empresa:</t>
  </si>
  <si>
    <t>E-Mail:</t>
  </si>
  <si>
    <t>NIF:</t>
  </si>
  <si>
    <t>Unidades
en cartón</t>
  </si>
  <si>
    <t>Precio neto Euro/unid.</t>
  </si>
  <si>
    <t>Precio neto 
Euro/cartón</t>
  </si>
  <si>
    <t xml:space="preserve">CX-80 250ml Teflón  </t>
  </si>
  <si>
    <t>CX-80 250ml Teflón  DUO-SPRAY</t>
  </si>
  <si>
    <t xml:space="preserve">CX-80 500ml Teflón  </t>
  </si>
  <si>
    <t>CX-80 500ml Teflón  DUO-SPRAY</t>
  </si>
  <si>
    <t>CX-80  5L Teflón</t>
  </si>
  <si>
    <t>CX-80 Teflón 100ml</t>
  </si>
  <si>
    <t>CX-80 Grasa Sintética Ceracx 40g</t>
  </si>
  <si>
    <t>CX-80 Grasa Sintética Ceracx LT 500g  (-50°C)</t>
  </si>
  <si>
    <t>CX-80 Grasa Sintética Ceracx 500g</t>
  </si>
  <si>
    <t>CX-80 Grasa Sintética Ceracx 5kg</t>
  </si>
  <si>
    <t>CX-80 Grasa Sintética Ceracx 180kg</t>
  </si>
  <si>
    <t>CX80 Grasa Cerámica Keramicx 40g</t>
  </si>
  <si>
    <t>CX80 Grasa Cerámica Keramicx 210g con aplicador y brocha</t>
  </si>
  <si>
    <t>CX80 Grasa Cerámica Keramicx 500g (Lata)</t>
  </si>
  <si>
    <t>CX80 Grasa Cerámica Keramicx 500ml DUO-SPRAY</t>
  </si>
  <si>
    <t>CX80 Grasa Cerámica Keramicx 5kg</t>
  </si>
  <si>
    <t>CX80 Grasa Cerámica Keramicx 180kg</t>
  </si>
  <si>
    <t>CX-80 Grasa sintética penetrante 500ml</t>
  </si>
  <si>
    <t>Dirección de facturación:</t>
  </si>
  <si>
    <t>Dirección de envió:</t>
  </si>
  <si>
    <t>Teléfonos:</t>
  </si>
  <si>
    <t>Resumen de compra en Euros</t>
  </si>
  <si>
    <t>Móvil: (+34) 677 33 62 80  ,  (+34) 661 860 294</t>
  </si>
  <si>
    <t>E-mail:     info@cx80.es  ,   copia a: artiindex@gmail.com</t>
  </si>
  <si>
    <t>Banco Santander – IBAN: ES36 0049 0061 9022 9095 4954</t>
  </si>
  <si>
    <t>https://cx80.es/terminos-y-condiciones-generales/</t>
  </si>
  <si>
    <t>https://cx80.es/aviso-legal-proteccion-de-datos/</t>
  </si>
  <si>
    <t xml:space="preserve">                    www.cx80.es</t>
  </si>
  <si>
    <t xml:space="preserve">                 Vendedor: CX80 España</t>
  </si>
  <si>
    <t>https://cx80.es/wp-content/uploads/2019/05/catalogo-cx80.pdf</t>
  </si>
  <si>
    <t>Condiciones:</t>
  </si>
  <si>
    <t>Datos:</t>
  </si>
  <si>
    <t>Catálogo:</t>
  </si>
  <si>
    <t>www.cx80.es/wp-content/uploads/2019/05/catalogo-cx80.pdf</t>
  </si>
  <si>
    <t>PRECIOS - 2020 --- VENTA POR MAYOR --- DISTRIBUCION</t>
  </si>
  <si>
    <t>PULVERIZADOR 1500ml con bomba a presion.</t>
  </si>
  <si>
    <t>46702 - Gandia  (Pol.Ind. AutoGandia) Carretera de Albaida 55</t>
  </si>
  <si>
    <t>Precio neto Euros/und.</t>
  </si>
  <si>
    <t>unidades
en carton</t>
  </si>
  <si>
    <t>V210</t>
  </si>
  <si>
    <t>GMF AUTO - Gasoline Multifunctional. Detergent + Friction Modifier -  5 Litros</t>
  </si>
  <si>
    <t>GMF AUTO - Gasoline Multifunctional. Detergent + Friction Modifier -  1 Litro</t>
  </si>
  <si>
    <t>V262</t>
  </si>
  <si>
    <t>GMF AUTO - Gasoline Multifunctional. Detergent + Friction Modifier -  100 ml.</t>
  </si>
  <si>
    <t>GOC PLUS - Gasoline Octane Booster -  5 litros</t>
  </si>
  <si>
    <t>GOC PLUS - Gasoline Octane Booster -  1 litro</t>
  </si>
  <si>
    <t>V161</t>
  </si>
  <si>
    <t>DMF4 TRUCK -  5 litros</t>
  </si>
  <si>
    <t>V376D</t>
  </si>
  <si>
    <t>DMF4 TRUCK -  1 litro</t>
  </si>
  <si>
    <t>V205</t>
  </si>
  <si>
    <t>DMF4 AUTO -  100 ml.</t>
  </si>
  <si>
    <t>V165</t>
  </si>
  <si>
    <t>DCF-21 CFPP / Mejorador de POFF -  5 litros</t>
  </si>
  <si>
    <t>DCF-21 CFPP / Mejorador de POFF -  1 litro</t>
  </si>
  <si>
    <t>DCF-21 CFPP / Mejorador de POFF - 100 ml.</t>
  </si>
  <si>
    <t>DCE PLUS Cetane Improver -  5 litros</t>
  </si>
  <si>
    <t>DCE PLUS Cetane Improver -  1 litro</t>
  </si>
  <si>
    <t>DPF AUTO Diesel Particulate Filter. Diluted. Car Dosage -  5 litros</t>
  </si>
  <si>
    <t>DPF AUTO Diesel Particulate Filter. Diluted. Car Dosage -  1 litro</t>
  </si>
  <si>
    <t>V320</t>
  </si>
  <si>
    <t>DPF AUTO Diesel Particulate Filter. Diluted. Car Dosage -  100 ml.</t>
  </si>
  <si>
    <t>V143</t>
  </si>
  <si>
    <t>CQMIT1.5 Preservative ‐ Biocide -  5 litros</t>
  </si>
  <si>
    <t>V93</t>
  </si>
  <si>
    <t>CQMIT1.5 Preservative ‐ Biocide -  1 litro</t>
  </si>
  <si>
    <t>V265</t>
  </si>
  <si>
    <t>CQMIT1.5 Preservative ‐ Biocide -  500 ml.</t>
  </si>
  <si>
    <t>V206</t>
  </si>
  <si>
    <t>LMF3 Lubricant Antiwear -  5 litros</t>
  </si>
  <si>
    <t>V264</t>
  </si>
  <si>
    <t>LMF3 Lubricant Antiwear -  500 ml.</t>
  </si>
  <si>
    <t>V263</t>
  </si>
  <si>
    <t>LMF3 Lubricant Antiwear -  100 ml.</t>
  </si>
  <si>
    <t>Productos DAMLES PV- Mayor</t>
  </si>
  <si>
    <t>CX80 --- ANTIBACTERIANO - ANTIVIRAL</t>
  </si>
  <si>
    <t>150 ml ANTIBACTERIAL               20 unidades por caja - 2.400 unidades por palet - 120 cajas</t>
  </si>
  <si>
    <t xml:space="preserve">100 ml ANTIBACTERIAL               24 unidades por caja - 4.608 unidades por palet - 192 cajas </t>
  </si>
  <si>
    <t>500 ml ANTIBACTERIAL               12 unidades por caja - 1.008 unidades por palet   - 84 cajas</t>
  </si>
  <si>
    <t>ADITIVOS PARA CARBURANTES, LUBRICANTES</t>
  </si>
  <si>
    <t>Completar un Palets entero</t>
  </si>
  <si>
    <t>Portes: Minimo un EURO palet entero, 200 euros por palets</t>
  </si>
  <si>
    <t>Valor de compra, minimum - 2.000 euros</t>
  </si>
  <si>
    <t>Transporte: Minimo un EURO palet, 200 euros por palets</t>
  </si>
  <si>
    <t>Consultar otras cantidades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</si>
</sst>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6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1"/>
      <charset val="238"/>
    </font>
    <font>
      <b/>
      <sz val="8"/>
      <color indexed="8"/>
      <name val="Arial1"/>
      <charset val="238"/>
    </font>
    <font>
      <b/>
      <sz val="12"/>
      <name val="Arial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12"/>
      <name val="Arial1"/>
      <charset val="238"/>
    </font>
    <font>
      <b/>
      <sz val="8"/>
      <name val="Arial1"/>
    </font>
    <font>
      <b/>
      <sz val="8"/>
      <color indexed="56"/>
      <name val="Arial1"/>
      <charset val="238"/>
    </font>
    <font>
      <b/>
      <sz val="8"/>
      <color indexed="56"/>
      <name val="Arial"/>
      <family val="2"/>
      <charset val="238"/>
    </font>
    <font>
      <b/>
      <sz val="8"/>
      <color indexed="30"/>
      <name val="Arial1"/>
      <charset val="238"/>
    </font>
    <font>
      <b/>
      <sz val="8"/>
      <color rgb="FFFF0000"/>
      <name val="Arial1"/>
    </font>
    <font>
      <b/>
      <sz val="8"/>
      <color theme="1"/>
      <name val="Arial1"/>
    </font>
    <font>
      <b/>
      <sz val="8"/>
      <color theme="4"/>
      <name val="Arial1"/>
    </font>
    <font>
      <b/>
      <sz val="8"/>
      <color rgb="FF0070C0"/>
      <name val="Arial1"/>
    </font>
    <font>
      <b/>
      <sz val="8"/>
      <color indexed="18"/>
      <name val="Arial1"/>
      <charset val="238"/>
    </font>
    <font>
      <b/>
      <sz val="8"/>
      <color indexed="12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1"/>
      <charset val="238"/>
    </font>
    <font>
      <b/>
      <sz val="9"/>
      <name val="Arial1"/>
      <charset val="238"/>
    </font>
    <font>
      <b/>
      <sz val="9"/>
      <color indexed="12"/>
      <name val="Arial1"/>
      <charset val="238"/>
    </font>
    <font>
      <b/>
      <sz val="9"/>
      <name val="Arial1"/>
    </font>
    <font>
      <b/>
      <sz val="9"/>
      <color indexed="12"/>
      <name val="Arial1"/>
    </font>
    <font>
      <b/>
      <sz val="10"/>
      <name val="Arial1"/>
    </font>
    <font>
      <b/>
      <sz val="9"/>
      <color indexed="56"/>
      <name val="Arial1"/>
      <charset val="238"/>
    </font>
    <font>
      <b/>
      <sz val="9"/>
      <color indexed="56"/>
      <name val="Arial"/>
      <family val="2"/>
      <charset val="238"/>
    </font>
    <font>
      <b/>
      <sz val="9"/>
      <color theme="8"/>
      <name val="Arial1"/>
      <charset val="238"/>
    </font>
    <font>
      <b/>
      <sz val="9"/>
      <color rgb="FFFF0000"/>
      <name val="Arial1"/>
      <charset val="238"/>
    </font>
    <font>
      <b/>
      <sz val="9"/>
      <color theme="0" tint="-0.499984740745262"/>
      <name val="Arial1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1"/>
      <charset val="238"/>
    </font>
    <font>
      <b/>
      <sz val="9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23"/>
      <name val="Calibri"/>
      <family val="2"/>
      <scheme val="minor"/>
    </font>
    <font>
      <sz val="12"/>
      <color indexed="6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sz val="2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8"/>
      <color indexed="63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5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6B9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</cellStyleXfs>
  <cellXfs count="182">
    <xf numFmtId="0" fontId="0" fillId="0" borderId="0" xfId="0"/>
    <xf numFmtId="49" fontId="3" fillId="2" borderId="1" xfId="2" applyNumberFormat="1" applyFont="1" applyFill="1" applyBorder="1" applyAlignment="1">
      <alignment horizontal="center"/>
    </xf>
    <xf numFmtId="0" fontId="6" fillId="0" borderId="1" xfId="3" applyFont="1" applyBorder="1"/>
    <xf numFmtId="49" fontId="3" fillId="4" borderId="1" xfId="2" applyNumberFormat="1" applyFont="1" applyFill="1" applyBorder="1" applyAlignment="1">
      <alignment horizontal="center" wrapText="1"/>
    </xf>
    <xf numFmtId="0" fontId="7" fillId="0" borderId="1" xfId="2" applyFont="1" applyBorder="1"/>
    <xf numFmtId="0" fontId="7" fillId="0" borderId="3" xfId="2" applyFont="1" applyBorder="1"/>
    <xf numFmtId="0" fontId="9" fillId="0" borderId="5" xfId="2" applyFont="1" applyBorder="1"/>
    <xf numFmtId="0" fontId="9" fillId="0" borderId="1" xfId="2" applyFont="1" applyBorder="1"/>
    <xf numFmtId="0" fontId="9" fillId="6" borderId="1" xfId="2" applyFont="1" applyFill="1" applyBorder="1"/>
    <xf numFmtId="0" fontId="7" fillId="6" borderId="1" xfId="2" applyFont="1" applyFill="1" applyBorder="1"/>
    <xf numFmtId="0" fontId="9" fillId="0" borderId="3" xfId="2" applyFont="1" applyBorder="1"/>
    <xf numFmtId="0" fontId="11" fillId="0" borderId="6" xfId="2" applyFont="1" applyBorder="1"/>
    <xf numFmtId="0" fontId="11" fillId="0" borderId="1" xfId="2" applyFont="1" applyBorder="1"/>
    <xf numFmtId="0" fontId="7" fillId="0" borderId="5" xfId="2" applyFont="1" applyBorder="1"/>
    <xf numFmtId="0" fontId="13" fillId="6" borderId="1" xfId="2" applyFont="1" applyFill="1" applyBorder="1"/>
    <xf numFmtId="0" fontId="14" fillId="0" borderId="5" xfId="2" applyFont="1" applyBorder="1"/>
    <xf numFmtId="0" fontId="8" fillId="6" borderId="1" xfId="2" applyFont="1" applyFill="1" applyBorder="1"/>
    <xf numFmtId="0" fontId="7" fillId="6" borderId="3" xfId="2" applyFont="1" applyFill="1" applyBorder="1"/>
    <xf numFmtId="0" fontId="15" fillId="0" borderId="5" xfId="2" applyFont="1" applyBorder="1"/>
    <xf numFmtId="0" fontId="8" fillId="0" borderId="1" xfId="2" applyFont="1" applyBorder="1"/>
    <xf numFmtId="0" fontId="15" fillId="0" borderId="1" xfId="2" applyFont="1" applyBorder="1"/>
    <xf numFmtId="0" fontId="3" fillId="0" borderId="1" xfId="2" applyFont="1" applyBorder="1"/>
    <xf numFmtId="0" fontId="8" fillId="0" borderId="3" xfId="2" applyFont="1" applyBorder="1"/>
    <xf numFmtId="0" fontId="7" fillId="0" borderId="4" xfId="2" applyFont="1" applyBorder="1"/>
    <xf numFmtId="0" fontId="16" fillId="0" borderId="1" xfId="2" applyFont="1" applyBorder="1"/>
    <xf numFmtId="0" fontId="17" fillId="0" borderId="7" xfId="3" applyFont="1" applyBorder="1" applyAlignment="1">
      <alignment horizontal="left"/>
    </xf>
    <xf numFmtId="0" fontId="10" fillId="0" borderId="7" xfId="3" applyFont="1" applyBorder="1" applyAlignment="1">
      <alignment horizontal="left"/>
    </xf>
    <xf numFmtId="0" fontId="17" fillId="0" borderId="8" xfId="3" applyFont="1" applyBorder="1" applyAlignment="1">
      <alignment horizontal="left"/>
    </xf>
    <xf numFmtId="0" fontId="7" fillId="6" borderId="5" xfId="2" applyFont="1" applyFill="1" applyBorder="1"/>
    <xf numFmtId="0" fontId="9" fillId="6" borderId="3" xfId="2" applyFont="1" applyFill="1" applyBorder="1"/>
    <xf numFmtId="0" fontId="10" fillId="0" borderId="9" xfId="3" applyFont="1" applyBorder="1"/>
    <xf numFmtId="0" fontId="18" fillId="0" borderId="7" xfId="3" applyFont="1" applyBorder="1"/>
    <xf numFmtId="0" fontId="17" fillId="0" borderId="7" xfId="3" applyFont="1" applyBorder="1"/>
    <xf numFmtId="0" fontId="17" fillId="0" borderId="8" xfId="3" applyFont="1" applyBorder="1"/>
    <xf numFmtId="0" fontId="18" fillId="0" borderId="9" xfId="3" applyFont="1" applyBorder="1"/>
    <xf numFmtId="9" fontId="0" fillId="0" borderId="0" xfId="0" applyNumberFormat="1"/>
    <xf numFmtId="164" fontId="0" fillId="0" borderId="0" xfId="0" applyNumberFormat="1"/>
    <xf numFmtId="0" fontId="20" fillId="8" borderId="0" xfId="0" applyFont="1" applyFill="1"/>
    <xf numFmtId="0" fontId="21" fillId="0" borderId="0" xfId="0" applyFont="1"/>
    <xf numFmtId="0" fontId="0" fillId="5" borderId="0" xfId="0" applyFill="1"/>
    <xf numFmtId="164" fontId="0" fillId="5" borderId="0" xfId="0" applyNumberFormat="1" applyFill="1"/>
    <xf numFmtId="0" fontId="22" fillId="4" borderId="2" xfId="2" applyFont="1" applyFill="1" applyBorder="1" applyAlignment="1">
      <alignment horizontal="center"/>
    </xf>
    <xf numFmtId="0" fontId="24" fillId="0" borderId="1" xfId="2" applyFont="1" applyBorder="1"/>
    <xf numFmtId="0" fontId="25" fillId="0" borderId="1" xfId="2" applyFont="1" applyBorder="1"/>
    <xf numFmtId="0" fontId="26" fillId="0" borderId="1" xfId="2" applyFont="1" applyBorder="1"/>
    <xf numFmtId="0" fontId="26" fillId="0" borderId="3" xfId="2" applyFont="1" applyBorder="1"/>
    <xf numFmtId="0" fontId="27" fillId="5" borderId="4" xfId="2" applyFont="1" applyFill="1" applyBorder="1" applyAlignment="1">
      <alignment horizontal="center"/>
    </xf>
    <xf numFmtId="0" fontId="28" fillId="0" borderId="5" xfId="2" applyFont="1" applyBorder="1"/>
    <xf numFmtId="0" fontId="28" fillId="0" borderId="1" xfId="2" applyFont="1" applyBorder="1"/>
    <xf numFmtId="0" fontId="28" fillId="6" borderId="1" xfId="2" applyFont="1" applyFill="1" applyBorder="1"/>
    <xf numFmtId="0" fontId="24" fillId="6" borderId="1" xfId="2" applyFont="1" applyFill="1" applyBorder="1"/>
    <xf numFmtId="0" fontId="29" fillId="0" borderId="1" xfId="2" applyFont="1" applyBorder="1"/>
    <xf numFmtId="0" fontId="30" fillId="6" borderId="1" xfId="2" applyFont="1" applyFill="1" applyBorder="1"/>
    <xf numFmtId="0" fontId="30" fillId="0" borderId="1" xfId="2" applyFont="1" applyBorder="1"/>
    <xf numFmtId="0" fontId="31" fillId="0" borderId="1" xfId="2" applyFont="1" applyBorder="1"/>
    <xf numFmtId="0" fontId="32" fillId="0" borderId="1" xfId="2" applyFont="1" applyBorder="1"/>
    <xf numFmtId="0" fontId="28" fillId="0" borderId="3" xfId="2" applyFont="1" applyBorder="1"/>
    <xf numFmtId="49" fontId="33" fillId="0" borderId="1" xfId="2" applyNumberFormat="1" applyFont="1" applyBorder="1" applyAlignment="1">
      <alignment horizontal="right" wrapText="1"/>
    </xf>
    <xf numFmtId="0" fontId="33" fillId="0" borderId="1" xfId="2" applyFont="1" applyBorder="1" applyAlignment="1">
      <alignment horizontal="right" wrapText="1"/>
    </xf>
    <xf numFmtId="3" fontId="34" fillId="0" borderId="1" xfId="2" applyNumberFormat="1" applyFont="1" applyBorder="1" applyAlignment="1">
      <alignment horizontal="right"/>
    </xf>
    <xf numFmtId="3" fontId="34" fillId="0" borderId="3" xfId="2" applyNumberFormat="1" applyFont="1" applyBorder="1" applyAlignment="1">
      <alignment horizontal="right"/>
    </xf>
    <xf numFmtId="164" fontId="35" fillId="0" borderId="7" xfId="0" applyNumberFormat="1" applyFont="1" applyBorder="1"/>
    <xf numFmtId="164" fontId="35" fillId="0" borderId="8" xfId="0" applyNumberFormat="1" applyFont="1" applyBorder="1"/>
    <xf numFmtId="164" fontId="35" fillId="0" borderId="7" xfId="0" applyNumberFormat="1" applyFont="1" applyBorder="1" applyAlignment="1">
      <alignment horizontal="right"/>
    </xf>
    <xf numFmtId="164" fontId="35" fillId="0" borderId="8" xfId="0" applyNumberFormat="1" applyFont="1" applyBorder="1" applyAlignment="1">
      <alignment horizontal="right"/>
    </xf>
    <xf numFmtId="49" fontId="34" fillId="0" borderId="1" xfId="2" applyNumberFormat="1" applyFont="1" applyBorder="1" applyAlignment="1">
      <alignment horizontal="center"/>
    </xf>
    <xf numFmtId="0" fontId="34" fillId="0" borderId="3" xfId="2" applyFont="1" applyBorder="1" applyAlignment="1">
      <alignment horizontal="center"/>
    </xf>
    <xf numFmtId="3" fontId="34" fillId="0" borderId="5" xfId="2" applyNumberFormat="1" applyFont="1" applyBorder="1" applyAlignment="1">
      <alignment horizontal="right"/>
    </xf>
    <xf numFmtId="164" fontId="35" fillId="0" borderId="9" xfId="0" applyNumberFormat="1" applyFont="1" applyBorder="1"/>
    <xf numFmtId="164" fontId="35" fillId="0" borderId="9" xfId="0" applyNumberFormat="1" applyFont="1" applyBorder="1" applyAlignment="1">
      <alignment horizontal="right"/>
    </xf>
    <xf numFmtId="3" fontId="34" fillId="6" borderId="1" xfId="2" applyNumberFormat="1" applyFont="1" applyFill="1" applyBorder="1" applyAlignment="1">
      <alignment horizontal="right"/>
    </xf>
    <xf numFmtId="3" fontId="34" fillId="0" borderId="10" xfId="2" applyNumberFormat="1" applyFont="1" applyBorder="1" applyAlignment="1">
      <alignment horizontal="right"/>
    </xf>
    <xf numFmtId="49" fontId="34" fillId="0" borderId="5" xfId="2" applyNumberFormat="1" applyFont="1" applyBorder="1" applyAlignment="1">
      <alignment horizontal="center"/>
    </xf>
    <xf numFmtId="49" fontId="34" fillId="6" borderId="1" xfId="2" applyNumberFormat="1" applyFont="1" applyFill="1" applyBorder="1" applyAlignment="1">
      <alignment horizontal="center"/>
    </xf>
    <xf numFmtId="49" fontId="23" fillId="6" borderId="1" xfId="2" applyNumberFormat="1" applyFont="1" applyFill="1" applyBorder="1" applyAlignment="1">
      <alignment horizontal="center"/>
    </xf>
    <xf numFmtId="49" fontId="34" fillId="0" borderId="3" xfId="2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37" fillId="0" borderId="1" xfId="2" applyFont="1" applyBorder="1" applyAlignment="1">
      <alignment vertical="center" wrapText="1"/>
    </xf>
    <xf numFmtId="49" fontId="34" fillId="4" borderId="4" xfId="2" applyNumberFormat="1" applyFont="1" applyFill="1" applyBorder="1" applyAlignment="1">
      <alignment horizontal="center"/>
    </xf>
    <xf numFmtId="49" fontId="22" fillId="4" borderId="4" xfId="2" applyNumberFormat="1" applyFont="1" applyFill="1" applyBorder="1" applyAlignment="1">
      <alignment horizontal="center"/>
    </xf>
    <xf numFmtId="0" fontId="36" fillId="4" borderId="4" xfId="3" applyFont="1" applyFill="1" applyBorder="1" applyAlignment="1">
      <alignment horizontal="center"/>
    </xf>
    <xf numFmtId="0" fontId="34" fillId="4" borderId="4" xfId="2" applyFont="1" applyFill="1" applyBorder="1" applyAlignment="1">
      <alignment horizontal="center"/>
    </xf>
    <xf numFmtId="3" fontId="34" fillId="5" borderId="4" xfId="2" applyNumberFormat="1" applyFont="1" applyFill="1" applyBorder="1" applyAlignment="1">
      <alignment horizontal="right"/>
    </xf>
    <xf numFmtId="0" fontId="33" fillId="4" borderId="4" xfId="3" applyFont="1" applyFill="1" applyBorder="1" applyAlignment="1">
      <alignment horizontal="center"/>
    </xf>
    <xf numFmtId="3" fontId="33" fillId="0" borderId="3" xfId="2" applyNumberFormat="1" applyFont="1" applyBorder="1" applyAlignment="1">
      <alignment horizontal="right"/>
    </xf>
    <xf numFmtId="0" fontId="33" fillId="0" borderId="7" xfId="3" applyFont="1" applyBorder="1"/>
    <xf numFmtId="3" fontId="33" fillId="0" borderId="5" xfId="2" applyNumberFormat="1" applyFont="1" applyBorder="1" applyAlignment="1">
      <alignment horizontal="right"/>
    </xf>
    <xf numFmtId="0" fontId="33" fillId="0" borderId="8" xfId="3" applyFont="1" applyBorder="1"/>
    <xf numFmtId="0" fontId="33" fillId="0" borderId="9" xfId="3" applyFont="1" applyBorder="1"/>
    <xf numFmtId="9" fontId="19" fillId="8" borderId="0" xfId="0" applyNumberFormat="1" applyFont="1" applyFill="1" applyAlignment="1">
      <alignment horizontal="center"/>
    </xf>
    <xf numFmtId="0" fontId="35" fillId="8" borderId="11" xfId="0" applyFont="1" applyFill="1" applyBorder="1"/>
    <xf numFmtId="0" fontId="40" fillId="0" borderId="0" xfId="0" applyFont="1"/>
    <xf numFmtId="0" fontId="34" fillId="5" borderId="2" xfId="2" applyFont="1" applyFill="1" applyBorder="1" applyAlignment="1">
      <alignment horizontal="center"/>
    </xf>
    <xf numFmtId="0" fontId="34" fillId="0" borderId="5" xfId="2" applyFont="1" applyBorder="1" applyAlignment="1">
      <alignment horizontal="center"/>
    </xf>
    <xf numFmtId="49" fontId="34" fillId="6" borderId="5" xfId="2" applyNumberFormat="1" applyFont="1" applyFill="1" applyBorder="1" applyAlignment="1">
      <alignment horizontal="center"/>
    </xf>
    <xf numFmtId="0" fontId="33" fillId="0" borderId="7" xfId="3" applyFont="1" applyBorder="1" applyAlignment="1">
      <alignment horizontal="center"/>
    </xf>
    <xf numFmtId="0" fontId="33" fillId="0" borderId="8" xfId="3" applyFont="1" applyBorder="1" applyAlignment="1">
      <alignment horizontal="center"/>
    </xf>
    <xf numFmtId="49" fontId="33" fillId="0" borderId="5" xfId="3" applyNumberFormat="1" applyFont="1" applyBorder="1" applyAlignment="1">
      <alignment horizontal="center"/>
    </xf>
    <xf numFmtId="0" fontId="33" fillId="0" borderId="3" xfId="3" applyFont="1" applyBorder="1" applyAlignment="1">
      <alignment horizontal="center"/>
    </xf>
    <xf numFmtId="0" fontId="33" fillId="0" borderId="9" xfId="3" applyFont="1" applyBorder="1" applyAlignment="1">
      <alignment horizontal="center" vertical="center"/>
    </xf>
    <xf numFmtId="0" fontId="33" fillId="0" borderId="7" xfId="3" applyFont="1" applyBorder="1" applyAlignment="1">
      <alignment horizontal="center" vertical="center"/>
    </xf>
    <xf numFmtId="0" fontId="33" fillId="0" borderId="8" xfId="3" applyFont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center" vertical="center"/>
    </xf>
    <xf numFmtId="4" fontId="33" fillId="0" borderId="5" xfId="2" applyNumberFormat="1" applyFont="1" applyBorder="1" applyAlignment="1">
      <alignment horizontal="center" vertical="center" wrapText="1"/>
    </xf>
    <xf numFmtId="4" fontId="38" fillId="0" borderId="5" xfId="2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4" fillId="2" borderId="4" xfId="2" applyNumberFormat="1" applyFont="1" applyFill="1" applyBorder="1" applyAlignment="1">
      <alignment horizontal="center"/>
    </xf>
    <xf numFmtId="0" fontId="41" fillId="7" borderId="4" xfId="0" applyFont="1" applyFill="1" applyBorder="1" applyAlignment="1">
      <alignment horizontal="center" vertical="center"/>
    </xf>
    <xf numFmtId="0" fontId="35" fillId="7" borderId="4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21" fillId="0" borderId="0" xfId="0" applyFont="1" applyAlignment="1">
      <alignment horizontal="center" vertical="center"/>
    </xf>
    <xf numFmtId="164" fontId="35" fillId="0" borderId="7" xfId="0" applyNumberFormat="1" applyFont="1" applyBorder="1" applyProtection="1"/>
    <xf numFmtId="0" fontId="0" fillId="10" borderId="7" xfId="0" applyFill="1" applyBorder="1"/>
    <xf numFmtId="164" fontId="35" fillId="0" borderId="15" xfId="0" applyNumberFormat="1" applyFont="1" applyBorder="1" applyAlignment="1">
      <alignment horizontal="right"/>
    </xf>
    <xf numFmtId="164" fontId="35" fillId="0" borderId="16" xfId="0" applyNumberFormat="1" applyFont="1" applyBorder="1" applyAlignment="1">
      <alignment horizontal="right"/>
    </xf>
    <xf numFmtId="0" fontId="21" fillId="10" borderId="13" xfId="0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 applyAlignment="1">
      <alignment wrapText="1"/>
    </xf>
    <xf numFmtId="0" fontId="44" fillId="0" borderId="0" xfId="0" applyFont="1"/>
    <xf numFmtId="0" fontId="42" fillId="0" borderId="0" xfId="0" applyFont="1" applyAlignment="1">
      <alignment horizontal="left" wrapText="1" indent="1"/>
    </xf>
    <xf numFmtId="0" fontId="0" fillId="11" borderId="13" xfId="0" applyFill="1" applyBorder="1"/>
    <xf numFmtId="0" fontId="21" fillId="11" borderId="13" xfId="0" applyFont="1" applyFill="1" applyBorder="1"/>
    <xf numFmtId="0" fontId="47" fillId="0" borderId="0" xfId="1" applyFont="1"/>
    <xf numFmtId="0" fontId="46" fillId="0" borderId="0" xfId="0" applyFont="1"/>
    <xf numFmtId="0" fontId="48" fillId="0" borderId="0" xfId="0" applyFont="1" applyAlignment="1">
      <alignment horizontal="center" vertical="center"/>
    </xf>
    <xf numFmtId="0" fontId="0" fillId="12" borderId="7" xfId="0" applyFill="1" applyBorder="1"/>
    <xf numFmtId="0" fontId="49" fillId="0" borderId="0" xfId="0" applyFont="1" applyAlignment="1">
      <alignment horizontal="center" vertical="center"/>
    </xf>
    <xf numFmtId="0" fontId="45" fillId="0" borderId="0" xfId="0" applyFont="1"/>
    <xf numFmtId="0" fontId="50" fillId="0" borderId="0" xfId="0" applyFont="1" applyAlignment="1">
      <alignment horizontal="center" vertical="center"/>
    </xf>
    <xf numFmtId="0" fontId="51" fillId="0" borderId="0" xfId="0" applyFont="1"/>
    <xf numFmtId="9" fontId="46" fillId="0" borderId="0" xfId="0" applyNumberFormat="1" applyFont="1"/>
    <xf numFmtId="164" fontId="46" fillId="0" borderId="0" xfId="0" applyNumberFormat="1" applyFont="1"/>
    <xf numFmtId="0" fontId="0" fillId="0" borderId="18" xfId="0" applyBorder="1"/>
    <xf numFmtId="0" fontId="40" fillId="0" borderId="19" xfId="0" applyFont="1" applyBorder="1"/>
    <xf numFmtId="164" fontId="39" fillId="0" borderId="19" xfId="0" applyNumberFormat="1" applyFont="1" applyBorder="1"/>
    <xf numFmtId="0" fontId="0" fillId="0" borderId="20" xfId="0" applyBorder="1"/>
    <xf numFmtId="164" fontId="40" fillId="0" borderId="21" xfId="0" applyNumberFormat="1" applyFont="1" applyBorder="1"/>
    <xf numFmtId="49" fontId="3" fillId="4" borderId="22" xfId="2" applyNumberFormat="1" applyFont="1" applyFill="1" applyBorder="1" applyAlignment="1">
      <alignment horizontal="center"/>
    </xf>
    <xf numFmtId="49" fontId="22" fillId="4" borderId="22" xfId="2" applyNumberFormat="1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38" fillId="0" borderId="7" xfId="3" applyFont="1" applyBorder="1"/>
    <xf numFmtId="0" fontId="6" fillId="0" borderId="23" xfId="3" applyFont="1" applyBorder="1"/>
    <xf numFmtId="0" fontId="3" fillId="4" borderId="25" xfId="2" applyFont="1" applyFill="1" applyBorder="1" applyAlignment="1">
      <alignment horizontal="center"/>
    </xf>
    <xf numFmtId="0" fontId="35" fillId="0" borderId="7" xfId="0" applyFont="1" applyBorder="1"/>
    <xf numFmtId="4" fontId="33" fillId="0" borderId="23" xfId="2" applyNumberFormat="1" applyFont="1" applyBorder="1" applyAlignment="1">
      <alignment horizontal="center" wrapText="1"/>
    </xf>
    <xf numFmtId="0" fontId="36" fillId="0" borderId="23" xfId="2" applyFont="1" applyBorder="1" applyAlignment="1">
      <alignment horizontal="center" vertical="center" wrapText="1"/>
    </xf>
    <xf numFmtId="4" fontId="33" fillId="0" borderId="24" xfId="2" applyNumberFormat="1" applyFont="1" applyBorder="1" applyAlignment="1">
      <alignment horizontal="center" wrapText="1"/>
    </xf>
    <xf numFmtId="0" fontId="3" fillId="14" borderId="13" xfId="2" applyFont="1" applyFill="1" applyBorder="1" applyAlignment="1">
      <alignment horizontal="center"/>
    </xf>
    <xf numFmtId="164" fontId="54" fillId="0" borderId="7" xfId="0" applyNumberFormat="1" applyFont="1" applyBorder="1"/>
    <xf numFmtId="0" fontId="0" fillId="5" borderId="0" xfId="0" applyFill="1" applyBorder="1"/>
    <xf numFmtId="0" fontId="55" fillId="10" borderId="9" xfId="0" applyFont="1" applyFill="1" applyBorder="1"/>
    <xf numFmtId="0" fontId="55" fillId="10" borderId="7" xfId="0" applyFont="1" applyFill="1" applyBorder="1"/>
    <xf numFmtId="2" fontId="35" fillId="0" borderId="9" xfId="0" applyNumberFormat="1" applyFont="1" applyBorder="1"/>
    <xf numFmtId="2" fontId="35" fillId="0" borderId="7" xfId="0" applyNumberFormat="1" applyFont="1" applyBorder="1"/>
    <xf numFmtId="0" fontId="18" fillId="15" borderId="7" xfId="0" applyFont="1" applyFill="1" applyBorder="1" applyAlignment="1">
      <alignment horizontal="center"/>
    </xf>
    <xf numFmtId="0" fontId="18" fillId="16" borderId="7" xfId="0" applyFont="1" applyFill="1" applyBorder="1" applyAlignment="1">
      <alignment horizontal="center"/>
    </xf>
    <xf numFmtId="0" fontId="18" fillId="17" borderId="7" xfId="0" applyFont="1" applyFill="1" applyBorder="1" applyAlignment="1">
      <alignment horizontal="center"/>
    </xf>
    <xf numFmtId="0" fontId="53" fillId="9" borderId="15" xfId="0" applyFont="1" applyFill="1" applyBorder="1" applyAlignment="1">
      <alignment wrapText="1"/>
    </xf>
    <xf numFmtId="0" fontId="53" fillId="18" borderId="15" xfId="0" applyFont="1" applyFill="1" applyBorder="1" applyAlignment="1">
      <alignment wrapText="1"/>
    </xf>
    <xf numFmtId="0" fontId="56" fillId="19" borderId="15" xfId="0" applyFont="1" applyFill="1" applyBorder="1" applyAlignment="1">
      <alignment wrapText="1"/>
    </xf>
    <xf numFmtId="0" fontId="18" fillId="9" borderId="15" xfId="0" applyFont="1" applyFill="1" applyBorder="1"/>
    <xf numFmtId="0" fontId="18" fillId="18" borderId="15" xfId="0" applyFont="1" applyFill="1" applyBorder="1"/>
    <xf numFmtId="0" fontId="56" fillId="19" borderId="15" xfId="0" applyFont="1" applyFill="1" applyBorder="1"/>
    <xf numFmtId="0" fontId="18" fillId="5" borderId="7" xfId="0" applyFont="1" applyFill="1" applyBorder="1" applyAlignment="1">
      <alignment horizontal="center"/>
    </xf>
    <xf numFmtId="49" fontId="3" fillId="4" borderId="23" xfId="2" applyNumberFormat="1" applyFont="1" applyFill="1" applyBorder="1" applyAlignment="1">
      <alignment horizontal="center" wrapText="1"/>
    </xf>
    <xf numFmtId="0" fontId="22" fillId="4" borderId="26" xfId="2" applyFont="1" applyFill="1" applyBorder="1" applyAlignment="1">
      <alignment horizontal="center"/>
    </xf>
    <xf numFmtId="0" fontId="52" fillId="18" borderId="7" xfId="3" applyFont="1" applyFill="1" applyBorder="1" applyAlignment="1">
      <alignment horizontal="center" vertical="center"/>
    </xf>
    <xf numFmtId="0" fontId="0" fillId="13" borderId="22" xfId="0" applyFont="1" applyFill="1" applyBorder="1" applyAlignment="1">
      <alignment horizontal="center" vertical="center"/>
    </xf>
    <xf numFmtId="0" fontId="57" fillId="0" borderId="7" xfId="3" applyFont="1" applyBorder="1"/>
    <xf numFmtId="0" fontId="50" fillId="0" borderId="0" xfId="0" applyFont="1"/>
    <xf numFmtId="0" fontId="58" fillId="0" borderId="0" xfId="1" applyFont="1" applyAlignment="1" applyProtection="1">
      <alignment horizontal="center"/>
    </xf>
    <xf numFmtId="0" fontId="59" fillId="0" borderId="0" xfId="0" applyFont="1" applyAlignment="1">
      <alignment horizontal="center" vertical="center"/>
    </xf>
    <xf numFmtId="165" fontId="54" fillId="0" borderId="0" xfId="0" applyNumberFormat="1" applyFont="1"/>
    <xf numFmtId="0" fontId="0" fillId="9" borderId="0" xfId="0" applyFill="1" applyBorder="1"/>
    <xf numFmtId="0" fontId="55" fillId="9" borderId="0" xfId="0" applyFont="1" applyFill="1" applyBorder="1"/>
    <xf numFmtId="0" fontId="55" fillId="9" borderId="27" xfId="0" applyFont="1" applyFill="1" applyBorder="1"/>
    <xf numFmtId="0" fontId="55" fillId="9" borderId="28" xfId="0" applyFont="1" applyFill="1" applyBorder="1"/>
    <xf numFmtId="0" fontId="0" fillId="18" borderId="15" xfId="0" applyNumberFormat="1" applyFill="1" applyBorder="1" applyAlignment="1"/>
    <xf numFmtId="0" fontId="0" fillId="18" borderId="13" xfId="0" applyFill="1" applyBorder="1" applyAlignment="1"/>
    <xf numFmtId="0" fontId="0" fillId="18" borderId="17" xfId="0" applyFill="1" applyBorder="1" applyAlignment="1"/>
  </cellXfs>
  <cellStyles count="4">
    <cellStyle name="Excel Built-in Normal" xfId="3" xr:uid="{3ECD4F05-399E-4705-AC4E-D3243612B930}"/>
    <cellStyle name="Excel Built-in Normal 1" xfId="2" xr:uid="{5F085AB0-3465-4B76-AF57-CA561FC098A2}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1</xdr:row>
      <xdr:rowOff>88900</xdr:rowOff>
    </xdr:from>
    <xdr:to>
      <xdr:col>1</xdr:col>
      <xdr:colOff>1447800</xdr:colOff>
      <xdr:row>6</xdr:row>
      <xdr:rowOff>29352</xdr:rowOff>
    </xdr:to>
    <xdr:pic>
      <xdr:nvPicPr>
        <xdr:cNvPr id="4" name="Picture 2" descr="cx80">
          <a:extLst>
            <a:ext uri="{FF2B5EF4-FFF2-40B4-BE49-F238E27FC236}">
              <a16:creationId xmlns:a16="http://schemas.microsoft.com/office/drawing/2014/main" id="{79D2D4E9-5FBF-4E98-89D8-5068B635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73050"/>
          <a:ext cx="1847850" cy="96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1017154</xdr:colOff>
      <xdr:row>17</xdr:row>
      <xdr:rowOff>15008</xdr:rowOff>
    </xdr:from>
    <xdr:to>
      <xdr:col>6</xdr:col>
      <xdr:colOff>51954</xdr:colOff>
      <xdr:row>18</xdr:row>
      <xdr:rowOff>101599</xdr:rowOff>
    </xdr:to>
    <xdr:sp macro="" textlink="">
      <xdr:nvSpPr>
        <xdr:cNvPr id="8" name="Flecha: hacia abajo 7">
          <a:extLst>
            <a:ext uri="{FF2B5EF4-FFF2-40B4-BE49-F238E27FC236}">
              <a16:creationId xmlns:a16="http://schemas.microsoft.com/office/drawing/2014/main" id="{122E8DF1-803C-429D-9D98-50211512B553}"/>
            </a:ext>
          </a:extLst>
        </xdr:cNvPr>
        <xdr:cNvSpPr/>
      </xdr:nvSpPr>
      <xdr:spPr>
        <a:xfrm>
          <a:off x="8814954" y="211858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520700</xdr:colOff>
      <xdr:row>32</xdr:row>
      <xdr:rowOff>12700</xdr:rowOff>
    </xdr:from>
    <xdr:to>
      <xdr:col>5</xdr:col>
      <xdr:colOff>749300</xdr:colOff>
      <xdr:row>34</xdr:row>
      <xdr:rowOff>23091</xdr:rowOff>
    </xdr:to>
    <xdr:sp macro="" textlink="">
      <xdr:nvSpPr>
        <xdr:cNvPr id="10" name="Flecha: hacia abajo 9">
          <a:extLst>
            <a:ext uri="{FF2B5EF4-FFF2-40B4-BE49-F238E27FC236}">
              <a16:creationId xmlns:a16="http://schemas.microsoft.com/office/drawing/2014/main" id="{EC06CF18-6E0C-4140-9863-564468FC5118}"/>
            </a:ext>
          </a:extLst>
        </xdr:cNvPr>
        <xdr:cNvSpPr/>
      </xdr:nvSpPr>
      <xdr:spPr>
        <a:xfrm>
          <a:off x="8318500" y="307975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520700</xdr:colOff>
      <xdr:row>104</xdr:row>
      <xdr:rowOff>12700</xdr:rowOff>
    </xdr:from>
    <xdr:to>
      <xdr:col>5</xdr:col>
      <xdr:colOff>749300</xdr:colOff>
      <xdr:row>106</xdr:row>
      <xdr:rowOff>23091</xdr:rowOff>
    </xdr:to>
    <xdr:sp macro="" textlink="">
      <xdr:nvSpPr>
        <xdr:cNvPr id="12" name="Flecha: hacia abajo 11">
          <a:extLst>
            <a:ext uri="{FF2B5EF4-FFF2-40B4-BE49-F238E27FC236}">
              <a16:creationId xmlns:a16="http://schemas.microsoft.com/office/drawing/2014/main" id="{55410605-7D0E-4DBB-A44B-7AF8BC509FDF}"/>
            </a:ext>
          </a:extLst>
        </xdr:cNvPr>
        <xdr:cNvSpPr/>
      </xdr:nvSpPr>
      <xdr:spPr>
        <a:xfrm>
          <a:off x="8318500" y="196977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495300</xdr:colOff>
      <xdr:row>120</xdr:row>
      <xdr:rowOff>12700</xdr:rowOff>
    </xdr:from>
    <xdr:to>
      <xdr:col>5</xdr:col>
      <xdr:colOff>723900</xdr:colOff>
      <xdr:row>122</xdr:row>
      <xdr:rowOff>23091</xdr:rowOff>
    </xdr:to>
    <xdr:sp macro="" textlink="">
      <xdr:nvSpPr>
        <xdr:cNvPr id="25" name="Flecha: hacia abajo 24">
          <a:extLst>
            <a:ext uri="{FF2B5EF4-FFF2-40B4-BE49-F238E27FC236}">
              <a16:creationId xmlns:a16="http://schemas.microsoft.com/office/drawing/2014/main" id="{829CA97C-6D31-43F7-82BF-C8A80C3599D8}"/>
            </a:ext>
          </a:extLst>
        </xdr:cNvPr>
        <xdr:cNvSpPr/>
      </xdr:nvSpPr>
      <xdr:spPr>
        <a:xfrm>
          <a:off x="8293100" y="224663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527050</xdr:colOff>
      <xdr:row>136</xdr:row>
      <xdr:rowOff>12700</xdr:rowOff>
    </xdr:from>
    <xdr:to>
      <xdr:col>5</xdr:col>
      <xdr:colOff>755650</xdr:colOff>
      <xdr:row>138</xdr:row>
      <xdr:rowOff>23091</xdr:rowOff>
    </xdr:to>
    <xdr:sp macro="" textlink="">
      <xdr:nvSpPr>
        <xdr:cNvPr id="28" name="Flecha: hacia abajo 27">
          <a:extLst>
            <a:ext uri="{FF2B5EF4-FFF2-40B4-BE49-F238E27FC236}">
              <a16:creationId xmlns:a16="http://schemas.microsoft.com/office/drawing/2014/main" id="{12FF8CA4-D42D-4AB2-9413-70317C130EB8}"/>
            </a:ext>
          </a:extLst>
        </xdr:cNvPr>
        <xdr:cNvSpPr/>
      </xdr:nvSpPr>
      <xdr:spPr>
        <a:xfrm>
          <a:off x="8324850" y="254127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527050</xdr:colOff>
      <xdr:row>172</xdr:row>
      <xdr:rowOff>12700</xdr:rowOff>
    </xdr:from>
    <xdr:to>
      <xdr:col>5</xdr:col>
      <xdr:colOff>755650</xdr:colOff>
      <xdr:row>174</xdr:row>
      <xdr:rowOff>23091</xdr:rowOff>
    </xdr:to>
    <xdr:sp macro="" textlink="">
      <xdr:nvSpPr>
        <xdr:cNvPr id="29" name="Flecha: hacia abajo 28">
          <a:extLst>
            <a:ext uri="{FF2B5EF4-FFF2-40B4-BE49-F238E27FC236}">
              <a16:creationId xmlns:a16="http://schemas.microsoft.com/office/drawing/2014/main" id="{CB4EF1D0-8574-4815-9286-DE2C5CBA0033}"/>
            </a:ext>
          </a:extLst>
        </xdr:cNvPr>
        <xdr:cNvSpPr/>
      </xdr:nvSpPr>
      <xdr:spPr>
        <a:xfrm>
          <a:off x="8324850" y="320421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495300</xdr:colOff>
      <xdr:row>200</xdr:row>
      <xdr:rowOff>12700</xdr:rowOff>
    </xdr:from>
    <xdr:to>
      <xdr:col>5</xdr:col>
      <xdr:colOff>723900</xdr:colOff>
      <xdr:row>202</xdr:row>
      <xdr:rowOff>23091</xdr:rowOff>
    </xdr:to>
    <xdr:sp macro="" textlink="">
      <xdr:nvSpPr>
        <xdr:cNvPr id="30" name="Flecha: hacia abajo 29">
          <a:extLst>
            <a:ext uri="{FF2B5EF4-FFF2-40B4-BE49-F238E27FC236}">
              <a16:creationId xmlns:a16="http://schemas.microsoft.com/office/drawing/2014/main" id="{BA06013B-75DE-4480-9BC0-0C4F994F63E7}"/>
            </a:ext>
          </a:extLst>
        </xdr:cNvPr>
        <xdr:cNvSpPr/>
      </xdr:nvSpPr>
      <xdr:spPr>
        <a:xfrm>
          <a:off x="8293100" y="37198300"/>
          <a:ext cx="228600" cy="3786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927100</xdr:colOff>
      <xdr:row>19</xdr:row>
      <xdr:rowOff>12700</xdr:rowOff>
    </xdr:from>
    <xdr:to>
      <xdr:col>6</xdr:col>
      <xdr:colOff>82550</xdr:colOff>
      <xdr:row>20</xdr:row>
      <xdr:rowOff>6350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B95BAE7C-7D7B-4735-81B4-F52AFDDA0408}"/>
            </a:ext>
          </a:extLst>
        </xdr:cNvPr>
        <xdr:cNvSpPr/>
      </xdr:nvSpPr>
      <xdr:spPr>
        <a:xfrm>
          <a:off x="8724900" y="3867150"/>
          <a:ext cx="349250" cy="177800"/>
        </a:xfrm>
        <a:prstGeom prst="ellipse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647700</xdr:colOff>
      <xdr:row>18</xdr:row>
      <xdr:rowOff>171450</xdr:rowOff>
    </xdr:from>
    <xdr:to>
      <xdr:col>7</xdr:col>
      <xdr:colOff>114300</xdr:colOff>
      <xdr:row>20</xdr:row>
      <xdr:rowOff>12700</xdr:rowOff>
    </xdr:to>
    <xdr:sp macro="" textlink="">
      <xdr:nvSpPr>
        <xdr:cNvPr id="26" name="Elipse 25">
          <a:extLst>
            <a:ext uri="{FF2B5EF4-FFF2-40B4-BE49-F238E27FC236}">
              <a16:creationId xmlns:a16="http://schemas.microsoft.com/office/drawing/2014/main" id="{228EAC30-24D2-44DC-A5C0-00D74734861B}"/>
            </a:ext>
          </a:extLst>
        </xdr:cNvPr>
        <xdr:cNvSpPr/>
      </xdr:nvSpPr>
      <xdr:spPr>
        <a:xfrm>
          <a:off x="9639300" y="3841750"/>
          <a:ext cx="869950" cy="209550"/>
        </a:xfrm>
        <a:prstGeom prst="ellipse">
          <a:avLst/>
        </a:prstGeom>
        <a:noFill/>
        <a:ln w="19050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1017154</xdr:colOff>
      <xdr:row>235</xdr:row>
      <xdr:rowOff>15008</xdr:rowOff>
    </xdr:from>
    <xdr:to>
      <xdr:col>6</xdr:col>
      <xdr:colOff>51954</xdr:colOff>
      <xdr:row>236</xdr:row>
      <xdr:rowOff>101599</xdr:rowOff>
    </xdr:to>
    <xdr:sp macro="" textlink="">
      <xdr:nvSpPr>
        <xdr:cNvPr id="15" name="Flecha: hacia abajo 14">
          <a:extLst>
            <a:ext uri="{FF2B5EF4-FFF2-40B4-BE49-F238E27FC236}">
              <a16:creationId xmlns:a16="http://schemas.microsoft.com/office/drawing/2014/main" id="{2785226E-A7A7-45AE-9F71-391CAE02A028}"/>
            </a:ext>
          </a:extLst>
        </xdr:cNvPr>
        <xdr:cNvSpPr/>
      </xdr:nvSpPr>
      <xdr:spPr>
        <a:xfrm>
          <a:off x="8814954" y="3380508"/>
          <a:ext cx="228600" cy="391391"/>
        </a:xfrm>
        <a:prstGeom prst="downArrow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x80.es/aviso-legal-proteccion-de-datos/" TargetMode="External"/><Relationship Id="rId2" Type="http://schemas.openxmlformats.org/officeDocument/2006/relationships/hyperlink" Target="https://cx80.es/terminos-y-condiciones-generales/" TargetMode="External"/><Relationship Id="rId1" Type="http://schemas.openxmlformats.org/officeDocument/2006/relationships/hyperlink" Target="http://www.cx80.es/wp-content/uploads/2019/05/catalogo-cx8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x80.es/wp-content/uploads/2019/05/catalogo-cx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8B2-4548-4162-96D6-737FED6681F5}">
  <sheetPr>
    <pageSetUpPr fitToPage="1"/>
  </sheetPr>
  <dimension ref="A3:I270"/>
  <sheetViews>
    <sheetView tabSelected="1" topLeftCell="A34" zoomScaleNormal="100" workbookViewId="0">
      <selection activeCell="A47" sqref="A47:E47"/>
    </sheetView>
  </sheetViews>
  <sheetFormatPr baseColWidth="10" defaultRowHeight="14.5"/>
  <cols>
    <col min="1" max="1" width="11.6328125" customWidth="1"/>
    <col min="2" max="2" width="68.1796875" customWidth="1"/>
    <col min="3" max="3" width="10" customWidth="1"/>
    <col min="6" max="6" width="17.08984375" customWidth="1"/>
    <col min="7" max="7" width="20.08984375" customWidth="1"/>
    <col min="8" max="8" width="8.90625" customWidth="1"/>
  </cols>
  <sheetData>
    <row r="3" spans="1:9" ht="20" customHeight="1">
      <c r="B3" s="127" t="s">
        <v>406</v>
      </c>
      <c r="I3" s="175"/>
    </row>
    <row r="4" spans="1:9" ht="15.5">
      <c r="C4" s="119" t="s">
        <v>371</v>
      </c>
      <c r="F4" s="179"/>
      <c r="G4" s="180"/>
      <c r="H4" s="181"/>
    </row>
    <row r="5" spans="1:9" ht="15.5">
      <c r="C5" s="38" t="s">
        <v>372</v>
      </c>
      <c r="F5" s="179"/>
      <c r="G5" s="180"/>
      <c r="H5" s="181"/>
    </row>
    <row r="6" spans="1:9" ht="15.5">
      <c r="B6" s="125" t="s">
        <v>407</v>
      </c>
      <c r="C6" s="38" t="s">
        <v>373</v>
      </c>
      <c r="F6" s="179"/>
      <c r="G6" s="180"/>
      <c r="H6" s="181"/>
    </row>
    <row r="7" spans="1:9" ht="15.5">
      <c r="C7" s="38" t="s">
        <v>375</v>
      </c>
      <c r="F7" s="179"/>
      <c r="G7" s="180"/>
      <c r="H7" s="181"/>
    </row>
    <row r="8" spans="1:9" ht="15.5">
      <c r="B8" s="117" t="s">
        <v>415</v>
      </c>
      <c r="C8" s="38" t="s">
        <v>397</v>
      </c>
      <c r="F8" s="179"/>
      <c r="G8" s="180"/>
      <c r="H8" s="181"/>
    </row>
    <row r="9" spans="1:9" ht="15.5">
      <c r="A9" s="128" t="s">
        <v>410</v>
      </c>
      <c r="B9" s="123" t="s">
        <v>405</v>
      </c>
      <c r="C9" s="38" t="s">
        <v>398</v>
      </c>
      <c r="F9" s="179"/>
      <c r="G9" s="180"/>
      <c r="H9" s="181"/>
    </row>
    <row r="10" spans="1:9" ht="15.5">
      <c r="B10" s="124" t="s">
        <v>403</v>
      </c>
      <c r="C10" s="38" t="s">
        <v>399</v>
      </c>
      <c r="F10" s="179"/>
      <c r="G10" s="180"/>
      <c r="H10" s="181"/>
    </row>
    <row r="11" spans="1:9" ht="15.5">
      <c r="B11" s="118" t="s">
        <v>360</v>
      </c>
      <c r="C11" s="38" t="s">
        <v>374</v>
      </c>
      <c r="F11" s="179"/>
      <c r="G11" s="180"/>
      <c r="H11" s="181"/>
    </row>
    <row r="12" spans="1:9" ht="15.5">
      <c r="B12" s="120" t="s">
        <v>401</v>
      </c>
    </row>
    <row r="13" spans="1:9" ht="15.5">
      <c r="B13" s="124" t="s">
        <v>402</v>
      </c>
    </row>
    <row r="14" spans="1:9" ht="21">
      <c r="A14" s="128" t="s">
        <v>409</v>
      </c>
      <c r="B14" s="123" t="s">
        <v>404</v>
      </c>
      <c r="C14" s="171" t="s">
        <v>461</v>
      </c>
    </row>
    <row r="15" spans="1:9" ht="21">
      <c r="A15" s="130" t="s">
        <v>411</v>
      </c>
      <c r="B15" s="123" t="s">
        <v>408</v>
      </c>
      <c r="C15" s="171" t="s">
        <v>462</v>
      </c>
    </row>
    <row r="16" spans="1:9" ht="18.5">
      <c r="C16" s="91" t="s">
        <v>463</v>
      </c>
    </row>
    <row r="17" spans="1:8" ht="15.5">
      <c r="A17" s="1"/>
      <c r="B17" s="102" t="s">
        <v>413</v>
      </c>
      <c r="C17" s="106"/>
      <c r="D17" s="107" t="s">
        <v>366</v>
      </c>
      <c r="E17" s="108"/>
      <c r="F17" s="116" t="s">
        <v>365</v>
      </c>
      <c r="G17" s="122" t="s">
        <v>400</v>
      </c>
      <c r="H17" s="121"/>
    </row>
    <row r="18" spans="1:8" ht="24" customHeight="1">
      <c r="A18" s="2"/>
      <c r="B18" s="77" t="s">
        <v>363</v>
      </c>
      <c r="C18" s="103" t="s">
        <v>376</v>
      </c>
      <c r="D18" s="104" t="s">
        <v>377</v>
      </c>
      <c r="E18" s="105" t="s">
        <v>378</v>
      </c>
      <c r="F18" s="76" t="s">
        <v>362</v>
      </c>
    </row>
    <row r="19" spans="1:8">
      <c r="A19" s="3" t="s">
        <v>0</v>
      </c>
      <c r="B19" s="41" t="s">
        <v>364</v>
      </c>
      <c r="C19" s="81"/>
      <c r="D19" s="89"/>
      <c r="E19" s="37"/>
      <c r="F19" s="110" t="s">
        <v>367</v>
      </c>
      <c r="G19" s="109"/>
      <c r="H19" s="109"/>
    </row>
    <row r="20" spans="1:8">
      <c r="A20" s="65">
        <v>187</v>
      </c>
      <c r="B20" s="43" t="s">
        <v>379</v>
      </c>
      <c r="C20" s="57">
        <v>36</v>
      </c>
      <c r="D20" s="112">
        <v>2.2749999999999999</v>
      </c>
      <c r="E20" s="114">
        <v>81.899999999999991</v>
      </c>
      <c r="F20" s="113">
        <v>0</v>
      </c>
      <c r="G20" s="36">
        <f>SUM(E20*F20)</f>
        <v>0</v>
      </c>
    </row>
    <row r="21" spans="1:8">
      <c r="A21" s="65">
        <v>188</v>
      </c>
      <c r="B21" s="43" t="s">
        <v>380</v>
      </c>
      <c r="C21" s="57">
        <v>36</v>
      </c>
      <c r="D21" s="61">
        <v>2.5869999999999997</v>
      </c>
      <c r="E21" s="114">
        <v>93.131999999999991</v>
      </c>
      <c r="F21" s="113"/>
      <c r="G21" s="36">
        <f t="shared" ref="G21:G84" si="0">SUM(E21*F21)</f>
        <v>0</v>
      </c>
    </row>
    <row r="22" spans="1:8">
      <c r="A22" s="65" t="s">
        <v>1</v>
      </c>
      <c r="B22" s="43" t="s">
        <v>381</v>
      </c>
      <c r="C22" s="58">
        <v>24</v>
      </c>
      <c r="D22" s="61">
        <v>3.5750000000000002</v>
      </c>
      <c r="E22" s="114">
        <v>85.800000000000011</v>
      </c>
      <c r="F22" s="113"/>
      <c r="G22" s="36">
        <f t="shared" si="0"/>
        <v>0</v>
      </c>
    </row>
    <row r="23" spans="1:8">
      <c r="A23" s="65">
        <v>192</v>
      </c>
      <c r="B23" s="43" t="s">
        <v>382</v>
      </c>
      <c r="C23" s="57">
        <v>24</v>
      </c>
      <c r="D23" s="61">
        <v>3.8479999999999999</v>
      </c>
      <c r="E23" s="114">
        <v>92.352000000000004</v>
      </c>
      <c r="F23" s="113"/>
      <c r="G23" s="36">
        <f t="shared" si="0"/>
        <v>0</v>
      </c>
    </row>
    <row r="24" spans="1:8">
      <c r="A24" s="65" t="s">
        <v>2</v>
      </c>
      <c r="B24" s="43" t="s">
        <v>383</v>
      </c>
      <c r="C24" s="59">
        <v>1</v>
      </c>
      <c r="D24" s="61">
        <v>32.695</v>
      </c>
      <c r="E24" s="114">
        <v>32.695</v>
      </c>
      <c r="F24" s="113"/>
      <c r="G24" s="36">
        <f t="shared" si="0"/>
        <v>0</v>
      </c>
    </row>
    <row r="25" spans="1:8">
      <c r="A25" s="65" t="s">
        <v>3</v>
      </c>
      <c r="B25" s="43" t="s">
        <v>384</v>
      </c>
      <c r="C25" s="59">
        <v>24</v>
      </c>
      <c r="D25" s="61">
        <v>1.7290000000000001</v>
      </c>
      <c r="E25" s="114">
        <v>41.496000000000002</v>
      </c>
      <c r="F25" s="113"/>
      <c r="G25" s="36">
        <f t="shared" si="0"/>
        <v>0</v>
      </c>
    </row>
    <row r="26" spans="1:8">
      <c r="A26" s="65" t="s">
        <v>4</v>
      </c>
      <c r="B26" s="44" t="s">
        <v>5</v>
      </c>
      <c r="C26" s="59">
        <v>24</v>
      </c>
      <c r="D26" s="61">
        <v>1.5339999999999998</v>
      </c>
      <c r="E26" s="114">
        <v>36.815999999999995</v>
      </c>
      <c r="F26" s="113"/>
      <c r="G26" s="36">
        <f t="shared" si="0"/>
        <v>0</v>
      </c>
    </row>
    <row r="27" spans="1:8">
      <c r="A27" s="65" t="s">
        <v>6</v>
      </c>
      <c r="B27" s="44" t="s">
        <v>7</v>
      </c>
      <c r="C27" s="59">
        <v>36</v>
      </c>
      <c r="D27" s="61">
        <v>2.0540000000000003</v>
      </c>
      <c r="E27" s="114">
        <v>73.944000000000017</v>
      </c>
      <c r="F27" s="113"/>
      <c r="G27" s="36">
        <f t="shared" si="0"/>
        <v>0</v>
      </c>
    </row>
    <row r="28" spans="1:8">
      <c r="A28" s="65" t="s">
        <v>8</v>
      </c>
      <c r="B28" s="44" t="s">
        <v>9</v>
      </c>
      <c r="C28" s="59">
        <v>36</v>
      </c>
      <c r="D28" s="61">
        <v>2.3660000000000001</v>
      </c>
      <c r="E28" s="114">
        <v>85.176000000000002</v>
      </c>
      <c r="F28" s="113"/>
      <c r="G28" s="36">
        <f t="shared" si="0"/>
        <v>0</v>
      </c>
    </row>
    <row r="29" spans="1:8">
      <c r="A29" s="65" t="s">
        <v>10</v>
      </c>
      <c r="B29" s="44" t="s">
        <v>11</v>
      </c>
      <c r="C29" s="59">
        <v>24</v>
      </c>
      <c r="D29" s="61">
        <v>3.367</v>
      </c>
      <c r="E29" s="114">
        <v>80.807999999999993</v>
      </c>
      <c r="F29" s="113"/>
      <c r="G29" s="36">
        <f t="shared" si="0"/>
        <v>0</v>
      </c>
    </row>
    <row r="30" spans="1:8">
      <c r="A30" s="65" t="s">
        <v>12</v>
      </c>
      <c r="B30" s="44" t="s">
        <v>13</v>
      </c>
      <c r="C30" s="59">
        <v>24</v>
      </c>
      <c r="D30" s="61">
        <v>3.6399999999999997</v>
      </c>
      <c r="E30" s="114">
        <v>87.359999999999985</v>
      </c>
      <c r="F30" s="113"/>
      <c r="G30" s="36">
        <f t="shared" si="0"/>
        <v>0</v>
      </c>
    </row>
    <row r="31" spans="1:8">
      <c r="A31" s="65" t="s">
        <v>14</v>
      </c>
      <c r="B31" s="44" t="s">
        <v>15</v>
      </c>
      <c r="C31" s="59">
        <v>1</v>
      </c>
      <c r="D31" s="61">
        <v>26.507000000000001</v>
      </c>
      <c r="E31" s="114">
        <v>26.507000000000001</v>
      </c>
      <c r="F31" s="113"/>
      <c r="G31" s="36">
        <f t="shared" si="0"/>
        <v>0</v>
      </c>
    </row>
    <row r="32" spans="1:8">
      <c r="A32" s="65" t="s">
        <v>16</v>
      </c>
      <c r="B32" s="44" t="s">
        <v>17</v>
      </c>
      <c r="C32" s="59">
        <v>1</v>
      </c>
      <c r="D32" s="61">
        <v>100.04799999999999</v>
      </c>
      <c r="E32" s="114">
        <v>100.04799999999999</v>
      </c>
      <c r="F32" s="113"/>
      <c r="G32" s="36">
        <f t="shared" si="0"/>
        <v>0</v>
      </c>
    </row>
    <row r="33" spans="1:8">
      <c r="A33" s="66">
        <v>251</v>
      </c>
      <c r="B33" s="45" t="s">
        <v>18</v>
      </c>
      <c r="C33" s="60">
        <v>1</v>
      </c>
      <c r="D33" s="62">
        <v>617.76</v>
      </c>
      <c r="E33" s="115">
        <v>617.76</v>
      </c>
      <c r="F33" s="113"/>
      <c r="G33" s="36">
        <f t="shared" si="0"/>
        <v>0</v>
      </c>
    </row>
    <row r="34" spans="1:8">
      <c r="A34" s="92"/>
      <c r="B34" s="46" t="s">
        <v>19</v>
      </c>
      <c r="C34" s="82"/>
      <c r="D34" s="90"/>
      <c r="E34" s="90"/>
      <c r="F34" s="39"/>
      <c r="G34" s="40"/>
      <c r="H34" s="39"/>
    </row>
    <row r="35" spans="1:8">
      <c r="A35" s="72" t="s">
        <v>20</v>
      </c>
      <c r="B35" s="47" t="s">
        <v>21</v>
      </c>
      <c r="C35" s="67">
        <v>25</v>
      </c>
      <c r="D35" s="68">
        <v>1.976</v>
      </c>
      <c r="E35" s="69">
        <v>49.4</v>
      </c>
      <c r="F35" s="113"/>
      <c r="G35" s="36">
        <f t="shared" si="0"/>
        <v>0</v>
      </c>
    </row>
    <row r="36" spans="1:8">
      <c r="A36" s="65" t="s">
        <v>22</v>
      </c>
      <c r="B36" s="48" t="s">
        <v>23</v>
      </c>
      <c r="C36" s="59">
        <v>20</v>
      </c>
      <c r="D36" s="61">
        <v>3.484</v>
      </c>
      <c r="E36" s="63">
        <v>69.680000000000007</v>
      </c>
      <c r="F36" s="113"/>
      <c r="G36" s="36">
        <f t="shared" si="0"/>
        <v>0</v>
      </c>
    </row>
    <row r="37" spans="1:8">
      <c r="A37" s="65" t="s">
        <v>24</v>
      </c>
      <c r="B37" s="48" t="s">
        <v>25</v>
      </c>
      <c r="C37" s="59">
        <v>12</v>
      </c>
      <c r="D37" s="61">
        <v>6.5910000000000002</v>
      </c>
      <c r="E37" s="63">
        <v>79.091999999999999</v>
      </c>
      <c r="F37" s="113"/>
      <c r="G37" s="36">
        <f t="shared" si="0"/>
        <v>0</v>
      </c>
    </row>
    <row r="38" spans="1:8">
      <c r="A38" s="65" t="s">
        <v>26</v>
      </c>
      <c r="B38" s="48" t="s">
        <v>27</v>
      </c>
      <c r="C38" s="59">
        <v>12</v>
      </c>
      <c r="D38" s="61">
        <v>7.0330000000000004</v>
      </c>
      <c r="E38" s="63">
        <v>84.396000000000001</v>
      </c>
      <c r="F38" s="113"/>
      <c r="G38" s="36">
        <f t="shared" si="0"/>
        <v>0</v>
      </c>
    </row>
    <row r="39" spans="1:8">
      <c r="A39" s="65" t="s">
        <v>28</v>
      </c>
      <c r="B39" s="48" t="s">
        <v>29</v>
      </c>
      <c r="C39" s="59">
        <v>6</v>
      </c>
      <c r="D39" s="61">
        <v>12.908999999999999</v>
      </c>
      <c r="E39" s="63">
        <v>77.453999999999994</v>
      </c>
      <c r="F39" s="113"/>
      <c r="G39" s="36">
        <f t="shared" si="0"/>
        <v>0</v>
      </c>
    </row>
    <row r="40" spans="1:8">
      <c r="A40" s="65">
        <v>128</v>
      </c>
      <c r="B40" s="48" t="s">
        <v>30</v>
      </c>
      <c r="C40" s="59">
        <v>1</v>
      </c>
      <c r="D40" s="61">
        <v>122.65499999999999</v>
      </c>
      <c r="E40" s="63">
        <v>122.65499999999999</v>
      </c>
      <c r="F40" s="113"/>
      <c r="G40" s="36">
        <f t="shared" si="0"/>
        <v>0</v>
      </c>
    </row>
    <row r="41" spans="1:8">
      <c r="A41" s="73" t="s">
        <v>31</v>
      </c>
      <c r="B41" s="49" t="s">
        <v>32</v>
      </c>
      <c r="C41" s="70">
        <v>1</v>
      </c>
      <c r="D41" s="61">
        <v>2330.3519999999999</v>
      </c>
      <c r="E41" s="63">
        <v>2330.3519999999999</v>
      </c>
      <c r="F41" s="113"/>
      <c r="G41" s="36">
        <f t="shared" si="0"/>
        <v>0</v>
      </c>
    </row>
    <row r="42" spans="1:8">
      <c r="A42" s="65" t="s">
        <v>33</v>
      </c>
      <c r="B42" s="42" t="s">
        <v>34</v>
      </c>
      <c r="C42" s="59">
        <v>25</v>
      </c>
      <c r="D42" s="61">
        <v>1.417</v>
      </c>
      <c r="E42" s="63">
        <v>35.425000000000004</v>
      </c>
      <c r="F42" s="113"/>
      <c r="G42" s="36">
        <f t="shared" si="0"/>
        <v>0</v>
      </c>
    </row>
    <row r="43" spans="1:8">
      <c r="A43" s="65" t="s">
        <v>35</v>
      </c>
      <c r="B43" s="42" t="s">
        <v>36</v>
      </c>
      <c r="C43" s="59">
        <v>20</v>
      </c>
      <c r="D43" s="61">
        <v>2.0019999999999998</v>
      </c>
      <c r="E43" s="63">
        <v>40.039999999999992</v>
      </c>
      <c r="F43" s="113"/>
      <c r="G43" s="36">
        <f t="shared" si="0"/>
        <v>0</v>
      </c>
    </row>
    <row r="44" spans="1:8">
      <c r="A44" s="65" t="s">
        <v>37</v>
      </c>
      <c r="B44" s="42" t="s">
        <v>38</v>
      </c>
      <c r="C44" s="59">
        <v>12</v>
      </c>
      <c r="D44" s="61">
        <v>3.5229999999999997</v>
      </c>
      <c r="E44" s="63">
        <v>42.275999999999996</v>
      </c>
      <c r="F44" s="113"/>
      <c r="G44" s="36">
        <f t="shared" si="0"/>
        <v>0</v>
      </c>
    </row>
    <row r="45" spans="1:8">
      <c r="A45" s="65" t="s">
        <v>39</v>
      </c>
      <c r="B45" s="42" t="s">
        <v>40</v>
      </c>
      <c r="C45" s="59">
        <v>12</v>
      </c>
      <c r="D45" s="61">
        <v>3.9649999999999999</v>
      </c>
      <c r="E45" s="63">
        <v>47.58</v>
      </c>
      <c r="F45" s="113"/>
      <c r="G45" s="36">
        <f t="shared" si="0"/>
        <v>0</v>
      </c>
    </row>
    <row r="46" spans="1:8">
      <c r="A46" s="65" t="s">
        <v>41</v>
      </c>
      <c r="B46" s="42" t="s">
        <v>42</v>
      </c>
      <c r="C46" s="59">
        <v>6</v>
      </c>
      <c r="D46" s="61">
        <v>3.12</v>
      </c>
      <c r="E46" s="63">
        <v>18.72</v>
      </c>
      <c r="F46" s="113"/>
      <c r="G46" s="36">
        <f t="shared" si="0"/>
        <v>0</v>
      </c>
    </row>
    <row r="47" spans="1:8">
      <c r="A47" s="65">
        <v>155</v>
      </c>
      <c r="B47" s="42" t="s">
        <v>43</v>
      </c>
      <c r="C47" s="59">
        <v>1</v>
      </c>
      <c r="D47" s="61">
        <v>44.8</v>
      </c>
      <c r="E47" s="63">
        <v>44.8</v>
      </c>
      <c r="F47" s="113"/>
      <c r="G47" s="36">
        <f t="shared" si="0"/>
        <v>0</v>
      </c>
    </row>
    <row r="48" spans="1:8">
      <c r="A48" s="74" t="s">
        <v>44</v>
      </c>
      <c r="B48" s="50" t="s">
        <v>45</v>
      </c>
      <c r="C48" s="70">
        <v>18</v>
      </c>
      <c r="D48" s="61">
        <v>2.4050000000000002</v>
      </c>
      <c r="E48" s="63">
        <v>43.290000000000006</v>
      </c>
      <c r="F48" s="113"/>
      <c r="G48" s="36">
        <f t="shared" si="0"/>
        <v>0</v>
      </c>
    </row>
    <row r="49" spans="1:7">
      <c r="A49" s="74" t="s">
        <v>46</v>
      </c>
      <c r="B49" s="50" t="s">
        <v>47</v>
      </c>
      <c r="C49" s="71">
        <v>1</v>
      </c>
      <c r="D49" s="61">
        <v>1308.0839999999998</v>
      </c>
      <c r="E49" s="63">
        <v>1308.0839999999998</v>
      </c>
      <c r="F49" s="113"/>
      <c r="G49" s="36">
        <f t="shared" si="0"/>
        <v>0</v>
      </c>
    </row>
    <row r="50" spans="1:7">
      <c r="A50" s="65" t="s">
        <v>48</v>
      </c>
      <c r="B50" s="48" t="s">
        <v>385</v>
      </c>
      <c r="C50" s="59">
        <v>25</v>
      </c>
      <c r="D50" s="61">
        <v>1.5859999999999999</v>
      </c>
      <c r="E50" s="63">
        <v>39.65</v>
      </c>
      <c r="F50" s="113"/>
      <c r="G50" s="36">
        <f t="shared" si="0"/>
        <v>0</v>
      </c>
    </row>
    <row r="51" spans="1:7">
      <c r="A51" s="65" t="s">
        <v>49</v>
      </c>
      <c r="B51" s="51" t="s">
        <v>386</v>
      </c>
      <c r="C51" s="59">
        <v>6</v>
      </c>
      <c r="D51" s="61">
        <v>9.4509999999999987</v>
      </c>
      <c r="E51" s="63">
        <v>56.705999999999989</v>
      </c>
      <c r="F51" s="113"/>
      <c r="G51" s="36">
        <f t="shared" si="0"/>
        <v>0</v>
      </c>
    </row>
    <row r="52" spans="1:7">
      <c r="A52" s="65" t="s">
        <v>50</v>
      </c>
      <c r="B52" s="48" t="s">
        <v>387</v>
      </c>
      <c r="C52" s="59">
        <v>6</v>
      </c>
      <c r="D52" s="61">
        <v>8.8140000000000001</v>
      </c>
      <c r="E52" s="63">
        <v>52.884</v>
      </c>
      <c r="F52" s="113"/>
      <c r="G52" s="36">
        <f t="shared" si="0"/>
        <v>0</v>
      </c>
    </row>
    <row r="53" spans="1:7">
      <c r="A53" s="65" t="s">
        <v>51</v>
      </c>
      <c r="B53" s="48" t="s">
        <v>388</v>
      </c>
      <c r="C53" s="59">
        <v>1</v>
      </c>
      <c r="D53" s="61">
        <v>83.746000000000009</v>
      </c>
      <c r="E53" s="63">
        <v>83.746000000000009</v>
      </c>
      <c r="F53" s="113"/>
      <c r="G53" s="36">
        <f t="shared" si="0"/>
        <v>0</v>
      </c>
    </row>
    <row r="54" spans="1:7">
      <c r="A54" s="65" t="s">
        <v>52</v>
      </c>
      <c r="B54" s="48" t="s">
        <v>389</v>
      </c>
      <c r="C54" s="59">
        <v>1</v>
      </c>
      <c r="D54" s="61">
        <v>2500.6320000000001</v>
      </c>
      <c r="E54" s="63">
        <v>2500.6320000000001</v>
      </c>
      <c r="F54" s="113"/>
      <c r="G54" s="36">
        <f t="shared" si="0"/>
        <v>0</v>
      </c>
    </row>
    <row r="55" spans="1:7">
      <c r="A55" s="73" t="s">
        <v>53</v>
      </c>
      <c r="B55" s="52" t="s">
        <v>54</v>
      </c>
      <c r="C55" s="70">
        <v>25</v>
      </c>
      <c r="D55" s="61">
        <v>1.56</v>
      </c>
      <c r="E55" s="63">
        <v>39</v>
      </c>
      <c r="F55" s="113"/>
      <c r="G55" s="36">
        <f t="shared" si="0"/>
        <v>0</v>
      </c>
    </row>
    <row r="56" spans="1:7">
      <c r="A56" s="65" t="s">
        <v>55</v>
      </c>
      <c r="B56" s="42" t="s">
        <v>56</v>
      </c>
      <c r="C56" s="59">
        <v>6</v>
      </c>
      <c r="D56" s="61">
        <v>5.0179999999999998</v>
      </c>
      <c r="E56" s="63">
        <v>30.107999999999997</v>
      </c>
      <c r="F56" s="113"/>
      <c r="G56" s="36">
        <f t="shared" si="0"/>
        <v>0</v>
      </c>
    </row>
    <row r="57" spans="1:7">
      <c r="A57" s="65" t="s">
        <v>57</v>
      </c>
      <c r="B57" s="53" t="s">
        <v>58</v>
      </c>
      <c r="C57" s="59">
        <v>18</v>
      </c>
      <c r="D57" s="61">
        <v>4.2639999999999993</v>
      </c>
      <c r="E57" s="63">
        <v>76.751999999999981</v>
      </c>
      <c r="F57" s="113"/>
      <c r="G57" s="36">
        <f t="shared" si="0"/>
        <v>0</v>
      </c>
    </row>
    <row r="58" spans="1:7">
      <c r="A58" s="65" t="s">
        <v>59</v>
      </c>
      <c r="B58" s="42" t="s">
        <v>60</v>
      </c>
      <c r="C58" s="59">
        <v>1</v>
      </c>
      <c r="D58" s="61">
        <v>44.446999999999996</v>
      </c>
      <c r="E58" s="63">
        <v>44.446999999999996</v>
      </c>
      <c r="F58" s="113"/>
      <c r="G58" s="36">
        <f t="shared" si="0"/>
        <v>0</v>
      </c>
    </row>
    <row r="59" spans="1:7">
      <c r="A59" s="73" t="s">
        <v>61</v>
      </c>
      <c r="B59" s="50" t="s">
        <v>62</v>
      </c>
      <c r="C59" s="70">
        <v>1</v>
      </c>
      <c r="D59" s="61">
        <v>1471.44</v>
      </c>
      <c r="E59" s="63">
        <v>1471.44</v>
      </c>
      <c r="F59" s="113"/>
      <c r="G59" s="36">
        <f t="shared" si="0"/>
        <v>0</v>
      </c>
    </row>
    <row r="60" spans="1:7">
      <c r="A60" s="65" t="s">
        <v>63</v>
      </c>
      <c r="B60" s="48" t="s">
        <v>64</v>
      </c>
      <c r="C60" s="59">
        <v>25</v>
      </c>
      <c r="D60" s="61">
        <v>1.9889999999999999</v>
      </c>
      <c r="E60" s="63">
        <v>49.724999999999994</v>
      </c>
      <c r="F60" s="113"/>
      <c r="G60" s="36">
        <f t="shared" si="0"/>
        <v>0</v>
      </c>
    </row>
    <row r="61" spans="1:7">
      <c r="A61" s="65" t="s">
        <v>65</v>
      </c>
      <c r="B61" s="48" t="s">
        <v>66</v>
      </c>
      <c r="C61" s="59">
        <v>6</v>
      </c>
      <c r="D61" s="61">
        <v>8.9960000000000004</v>
      </c>
      <c r="E61" s="63">
        <v>53.975999999999999</v>
      </c>
      <c r="F61" s="113"/>
      <c r="G61" s="36">
        <f t="shared" si="0"/>
        <v>0</v>
      </c>
    </row>
    <row r="62" spans="1:7">
      <c r="A62" s="65">
        <v>160</v>
      </c>
      <c r="B62" s="48" t="s">
        <v>67</v>
      </c>
      <c r="C62" s="59">
        <v>1</v>
      </c>
      <c r="D62" s="61">
        <v>80.067000000000007</v>
      </c>
      <c r="E62" s="63">
        <v>80.067000000000007</v>
      </c>
      <c r="F62" s="113"/>
      <c r="G62" s="36">
        <f t="shared" si="0"/>
        <v>0</v>
      </c>
    </row>
    <row r="63" spans="1:7">
      <c r="A63" s="73" t="s">
        <v>68</v>
      </c>
      <c r="B63" s="49" t="s">
        <v>69</v>
      </c>
      <c r="C63" s="70">
        <v>1</v>
      </c>
      <c r="D63" s="61">
        <v>2634.2639999999997</v>
      </c>
      <c r="E63" s="63">
        <v>2634.2639999999997</v>
      </c>
      <c r="F63" s="113"/>
      <c r="G63" s="36">
        <f t="shared" si="0"/>
        <v>0</v>
      </c>
    </row>
    <row r="64" spans="1:7">
      <c r="A64" s="65" t="s">
        <v>70</v>
      </c>
      <c r="B64" s="42" t="s">
        <v>71</v>
      </c>
      <c r="C64" s="59">
        <v>25</v>
      </c>
      <c r="D64" s="61">
        <v>1.7030000000000001</v>
      </c>
      <c r="E64" s="63">
        <v>42.575000000000003</v>
      </c>
      <c r="F64" s="113"/>
      <c r="G64" s="36">
        <f t="shared" si="0"/>
        <v>0</v>
      </c>
    </row>
    <row r="65" spans="1:7">
      <c r="A65" s="65" t="s">
        <v>72</v>
      </c>
      <c r="B65" s="42" t="s">
        <v>73</v>
      </c>
      <c r="C65" s="59">
        <v>18</v>
      </c>
      <c r="D65" s="61">
        <v>4.407</v>
      </c>
      <c r="E65" s="63">
        <v>79.325999999999993</v>
      </c>
      <c r="F65" s="113"/>
      <c r="G65" s="36">
        <f t="shared" si="0"/>
        <v>0</v>
      </c>
    </row>
    <row r="66" spans="1:7">
      <c r="A66" s="65" t="s">
        <v>74</v>
      </c>
      <c r="B66" s="42" t="s">
        <v>75</v>
      </c>
      <c r="C66" s="59">
        <v>6</v>
      </c>
      <c r="D66" s="61">
        <v>4.407</v>
      </c>
      <c r="E66" s="63">
        <v>26.442</v>
      </c>
      <c r="F66" s="113"/>
      <c r="G66" s="36">
        <f t="shared" si="0"/>
        <v>0</v>
      </c>
    </row>
    <row r="67" spans="1:7">
      <c r="A67" s="73" t="s">
        <v>76</v>
      </c>
      <c r="B67" s="50" t="s">
        <v>77</v>
      </c>
      <c r="C67" s="70">
        <v>1</v>
      </c>
      <c r="D67" s="61">
        <v>43.783999999999999</v>
      </c>
      <c r="E67" s="63">
        <v>43.783999999999999</v>
      </c>
      <c r="F67" s="113"/>
      <c r="G67" s="36">
        <f t="shared" si="0"/>
        <v>0</v>
      </c>
    </row>
    <row r="68" spans="1:7">
      <c r="A68" s="73" t="s">
        <v>78</v>
      </c>
      <c r="B68" s="50" t="s">
        <v>79</v>
      </c>
      <c r="C68" s="70">
        <v>1</v>
      </c>
      <c r="D68" s="61">
        <v>1536.36</v>
      </c>
      <c r="E68" s="63">
        <v>1536.36</v>
      </c>
      <c r="F68" s="113"/>
      <c r="G68" s="36">
        <f t="shared" si="0"/>
        <v>0</v>
      </c>
    </row>
    <row r="69" spans="1:7">
      <c r="A69" s="65" t="s">
        <v>80</v>
      </c>
      <c r="B69" s="48" t="s">
        <v>81</v>
      </c>
      <c r="C69" s="59">
        <v>25</v>
      </c>
      <c r="D69" s="61">
        <v>1.4560000000000002</v>
      </c>
      <c r="E69" s="63">
        <v>36.400000000000006</v>
      </c>
      <c r="F69" s="113"/>
      <c r="G69" s="36">
        <f t="shared" si="0"/>
        <v>0</v>
      </c>
    </row>
    <row r="70" spans="1:7">
      <c r="A70" s="65" t="s">
        <v>82</v>
      </c>
      <c r="B70" s="48" t="s">
        <v>83</v>
      </c>
      <c r="C70" s="59">
        <v>25</v>
      </c>
      <c r="D70" s="61">
        <v>4.5760000000000005</v>
      </c>
      <c r="E70" s="63">
        <v>114.4</v>
      </c>
      <c r="F70" s="113"/>
      <c r="G70" s="36">
        <f t="shared" si="0"/>
        <v>0</v>
      </c>
    </row>
    <row r="71" spans="1:7">
      <c r="A71" s="65" t="s">
        <v>84</v>
      </c>
      <c r="B71" s="48" t="s">
        <v>85</v>
      </c>
      <c r="C71" s="59">
        <v>25</v>
      </c>
      <c r="D71" s="61">
        <v>5.3299999999999992</v>
      </c>
      <c r="E71" s="63">
        <v>133.24999999999997</v>
      </c>
      <c r="F71" s="113"/>
      <c r="G71" s="36">
        <f t="shared" si="0"/>
        <v>0</v>
      </c>
    </row>
    <row r="72" spans="1:7">
      <c r="A72" s="65" t="s">
        <v>86</v>
      </c>
      <c r="B72" s="48" t="s">
        <v>87</v>
      </c>
      <c r="C72" s="59">
        <v>6</v>
      </c>
      <c r="D72" s="61">
        <v>43.134</v>
      </c>
      <c r="E72" s="63">
        <v>258.80399999999997</v>
      </c>
      <c r="F72" s="113"/>
      <c r="G72" s="36">
        <f t="shared" si="0"/>
        <v>0</v>
      </c>
    </row>
    <row r="73" spans="1:7">
      <c r="A73" s="73" t="s">
        <v>88</v>
      </c>
      <c r="B73" s="49" t="s">
        <v>89</v>
      </c>
      <c r="C73" s="70">
        <v>1</v>
      </c>
      <c r="D73" s="61">
        <v>1562.616</v>
      </c>
      <c r="E73" s="63">
        <v>1562.616</v>
      </c>
      <c r="F73" s="113"/>
      <c r="G73" s="36">
        <f t="shared" si="0"/>
        <v>0</v>
      </c>
    </row>
    <row r="74" spans="1:7">
      <c r="A74" s="65" t="s">
        <v>90</v>
      </c>
      <c r="B74" s="42" t="s">
        <v>91</v>
      </c>
      <c r="C74" s="59">
        <v>6</v>
      </c>
      <c r="D74" s="61">
        <v>6.2140000000000004</v>
      </c>
      <c r="E74" s="63">
        <v>37.284000000000006</v>
      </c>
      <c r="F74" s="113"/>
      <c r="G74" s="36">
        <f t="shared" si="0"/>
        <v>0</v>
      </c>
    </row>
    <row r="75" spans="1:7">
      <c r="A75" s="65">
        <v>134</v>
      </c>
      <c r="B75" s="42" t="s">
        <v>92</v>
      </c>
      <c r="C75" s="59">
        <v>1</v>
      </c>
      <c r="D75" s="61">
        <v>55.795999999999999</v>
      </c>
      <c r="E75" s="63">
        <v>55.795999999999999</v>
      </c>
      <c r="F75" s="113"/>
      <c r="G75" s="36">
        <f t="shared" si="0"/>
        <v>0</v>
      </c>
    </row>
    <row r="76" spans="1:7">
      <c r="A76" s="73" t="s">
        <v>93</v>
      </c>
      <c r="B76" s="50" t="s">
        <v>94</v>
      </c>
      <c r="C76" s="70">
        <v>1</v>
      </c>
      <c r="D76" s="61">
        <v>1795.2719999999999</v>
      </c>
      <c r="E76" s="63">
        <v>1795.2719999999999</v>
      </c>
      <c r="F76" s="113"/>
      <c r="G76" s="36">
        <f t="shared" si="0"/>
        <v>0</v>
      </c>
    </row>
    <row r="77" spans="1:7">
      <c r="A77" s="65" t="s">
        <v>95</v>
      </c>
      <c r="B77" s="48" t="s">
        <v>96</v>
      </c>
      <c r="C77" s="59">
        <v>20</v>
      </c>
      <c r="D77" s="61">
        <v>2.5869999999999997</v>
      </c>
      <c r="E77" s="63">
        <v>51.739999999999995</v>
      </c>
      <c r="F77" s="113"/>
      <c r="G77" s="36">
        <f t="shared" si="0"/>
        <v>0</v>
      </c>
    </row>
    <row r="78" spans="1:7">
      <c r="A78" s="65" t="s">
        <v>97</v>
      </c>
      <c r="B78" s="48" t="s">
        <v>98</v>
      </c>
      <c r="C78" s="59">
        <v>12</v>
      </c>
      <c r="D78" s="61">
        <v>4.2639999999999993</v>
      </c>
      <c r="E78" s="63">
        <v>51.167999999999992</v>
      </c>
      <c r="F78" s="113"/>
      <c r="G78" s="36">
        <f t="shared" si="0"/>
        <v>0</v>
      </c>
    </row>
    <row r="79" spans="1:7">
      <c r="A79" s="65" t="s">
        <v>99</v>
      </c>
      <c r="B79" s="48" t="s">
        <v>100</v>
      </c>
      <c r="C79" s="59">
        <v>1</v>
      </c>
      <c r="D79" s="61">
        <v>69.966000000000008</v>
      </c>
      <c r="E79" s="63">
        <v>69.966000000000008</v>
      </c>
      <c r="F79" s="113"/>
      <c r="G79" s="36">
        <f t="shared" si="0"/>
        <v>0</v>
      </c>
    </row>
    <row r="80" spans="1:7">
      <c r="A80" s="65" t="s">
        <v>101</v>
      </c>
      <c r="B80" s="42" t="s">
        <v>102</v>
      </c>
      <c r="C80" s="59">
        <v>12</v>
      </c>
      <c r="D80" s="61">
        <v>4.1989999999999998</v>
      </c>
      <c r="E80" s="63">
        <v>50.387999999999998</v>
      </c>
      <c r="F80" s="113"/>
      <c r="G80" s="36">
        <f t="shared" si="0"/>
        <v>0</v>
      </c>
    </row>
    <row r="81" spans="1:7">
      <c r="A81" s="65" t="s">
        <v>103</v>
      </c>
      <c r="B81" s="42" t="s">
        <v>104</v>
      </c>
      <c r="C81" s="59">
        <v>1</v>
      </c>
      <c r="D81" s="61">
        <v>55.548999999999992</v>
      </c>
      <c r="E81" s="63">
        <v>55.548999999999992</v>
      </c>
      <c r="F81" s="113"/>
      <c r="G81" s="36">
        <f t="shared" si="0"/>
        <v>0</v>
      </c>
    </row>
    <row r="82" spans="1:7">
      <c r="A82" s="65" t="s">
        <v>105</v>
      </c>
      <c r="B82" s="50" t="s">
        <v>106</v>
      </c>
      <c r="C82" s="59">
        <v>1</v>
      </c>
      <c r="D82" s="61">
        <v>1737.5640000000001</v>
      </c>
      <c r="E82" s="63">
        <v>1737.5640000000001</v>
      </c>
      <c r="F82" s="113"/>
      <c r="G82" s="36">
        <f t="shared" si="0"/>
        <v>0</v>
      </c>
    </row>
    <row r="83" spans="1:7">
      <c r="A83" s="65" t="s">
        <v>107</v>
      </c>
      <c r="B83" s="48" t="s">
        <v>108</v>
      </c>
      <c r="C83" s="59">
        <v>25</v>
      </c>
      <c r="D83" s="61">
        <v>1.7939999999999998</v>
      </c>
      <c r="E83" s="63">
        <v>44.849999999999994</v>
      </c>
      <c r="F83" s="113"/>
      <c r="G83" s="36">
        <f t="shared" si="0"/>
        <v>0</v>
      </c>
    </row>
    <row r="84" spans="1:7">
      <c r="A84" s="65" t="s">
        <v>109</v>
      </c>
      <c r="B84" s="49" t="s">
        <v>110</v>
      </c>
      <c r="C84" s="70">
        <v>6</v>
      </c>
      <c r="D84" s="61">
        <v>6.3569999999999993</v>
      </c>
      <c r="E84" s="63">
        <v>38.141999999999996</v>
      </c>
      <c r="F84" s="113"/>
      <c r="G84" s="36">
        <f t="shared" si="0"/>
        <v>0</v>
      </c>
    </row>
    <row r="85" spans="1:7">
      <c r="A85" s="65" t="s">
        <v>111</v>
      </c>
      <c r="B85" s="49" t="s">
        <v>112</v>
      </c>
      <c r="C85" s="70">
        <v>1</v>
      </c>
      <c r="D85" s="61">
        <v>59.396999999999998</v>
      </c>
      <c r="E85" s="63">
        <v>59.396999999999998</v>
      </c>
      <c r="F85" s="113"/>
      <c r="G85" s="36">
        <f t="shared" ref="G85:G148" si="1">SUM(E85*F85)</f>
        <v>0</v>
      </c>
    </row>
    <row r="86" spans="1:7">
      <c r="A86" s="65" t="s">
        <v>113</v>
      </c>
      <c r="B86" s="49" t="s">
        <v>114</v>
      </c>
      <c r="C86" s="70">
        <v>1</v>
      </c>
      <c r="D86" s="61">
        <v>1826.1959999999999</v>
      </c>
      <c r="E86" s="63">
        <v>1826.1959999999999</v>
      </c>
      <c r="F86" s="113"/>
      <c r="G86" s="36">
        <f t="shared" si="1"/>
        <v>0</v>
      </c>
    </row>
    <row r="87" spans="1:7">
      <c r="A87" s="65" t="s">
        <v>115</v>
      </c>
      <c r="B87" s="50" t="s">
        <v>390</v>
      </c>
      <c r="C87" s="59">
        <v>25</v>
      </c>
      <c r="D87" s="61">
        <v>1.7939999999999998</v>
      </c>
      <c r="E87" s="63">
        <v>44.849999999999994</v>
      </c>
      <c r="F87" s="113"/>
      <c r="G87" s="36">
        <f t="shared" si="1"/>
        <v>0</v>
      </c>
    </row>
    <row r="88" spans="1:7">
      <c r="A88" s="65" t="s">
        <v>116</v>
      </c>
      <c r="B88" s="50" t="s">
        <v>391</v>
      </c>
      <c r="C88" s="59">
        <v>12</v>
      </c>
      <c r="D88" s="61">
        <v>8.2289999999999992</v>
      </c>
      <c r="E88" s="63">
        <v>98.74799999999999</v>
      </c>
      <c r="F88" s="113"/>
      <c r="G88" s="36">
        <f t="shared" si="1"/>
        <v>0</v>
      </c>
    </row>
    <row r="89" spans="1:7">
      <c r="A89" s="65" t="s">
        <v>117</v>
      </c>
      <c r="B89" s="50" t="s">
        <v>392</v>
      </c>
      <c r="C89" s="59">
        <v>6</v>
      </c>
      <c r="D89" s="61">
        <v>11.232000000000001</v>
      </c>
      <c r="E89" s="63">
        <v>67.39200000000001</v>
      </c>
      <c r="F89" s="113"/>
      <c r="G89" s="36">
        <f t="shared" si="1"/>
        <v>0</v>
      </c>
    </row>
    <row r="90" spans="1:7">
      <c r="A90" s="65" t="s">
        <v>118</v>
      </c>
      <c r="B90" s="50" t="s">
        <v>393</v>
      </c>
      <c r="C90" s="59">
        <v>12</v>
      </c>
      <c r="D90" s="61">
        <v>6.6950000000000003</v>
      </c>
      <c r="E90" s="63">
        <v>80.34</v>
      </c>
      <c r="F90" s="113"/>
      <c r="G90" s="36">
        <f t="shared" si="1"/>
        <v>0</v>
      </c>
    </row>
    <row r="91" spans="1:7">
      <c r="A91" s="65" t="s">
        <v>119</v>
      </c>
      <c r="B91" s="50" t="s">
        <v>394</v>
      </c>
      <c r="C91" s="59">
        <v>1</v>
      </c>
      <c r="D91" s="61">
        <v>87.659000000000006</v>
      </c>
      <c r="E91" s="63">
        <v>87.659000000000006</v>
      </c>
      <c r="F91" s="113"/>
      <c r="G91" s="36">
        <f t="shared" si="1"/>
        <v>0</v>
      </c>
    </row>
    <row r="92" spans="1:7">
      <c r="A92" s="65" t="s">
        <v>120</v>
      </c>
      <c r="B92" s="50" t="s">
        <v>395</v>
      </c>
      <c r="C92" s="59">
        <v>1</v>
      </c>
      <c r="D92" s="61">
        <v>2482.596</v>
      </c>
      <c r="E92" s="63">
        <v>2482.596</v>
      </c>
      <c r="F92" s="113"/>
      <c r="G92" s="36">
        <f t="shared" si="1"/>
        <v>0</v>
      </c>
    </row>
    <row r="93" spans="1:7">
      <c r="A93" s="65" t="s">
        <v>121</v>
      </c>
      <c r="B93" s="49" t="s">
        <v>122</v>
      </c>
      <c r="C93" s="59">
        <v>6</v>
      </c>
      <c r="D93" s="61">
        <v>3.7050000000000001</v>
      </c>
      <c r="E93" s="63">
        <v>22.23</v>
      </c>
      <c r="F93" s="113"/>
      <c r="G93" s="36">
        <f t="shared" si="1"/>
        <v>0</v>
      </c>
    </row>
    <row r="94" spans="1:7">
      <c r="A94" s="65" t="s">
        <v>123</v>
      </c>
      <c r="B94" s="49" t="s">
        <v>124</v>
      </c>
      <c r="C94" s="59">
        <v>1</v>
      </c>
      <c r="D94" s="61">
        <v>38.141999999999996</v>
      </c>
      <c r="E94" s="63">
        <v>38.141999999999996</v>
      </c>
      <c r="F94" s="113"/>
      <c r="G94" s="36">
        <f t="shared" si="1"/>
        <v>0</v>
      </c>
    </row>
    <row r="95" spans="1:7">
      <c r="A95" s="65" t="s">
        <v>125</v>
      </c>
      <c r="B95" s="49" t="s">
        <v>126</v>
      </c>
      <c r="C95" s="59">
        <v>1</v>
      </c>
      <c r="D95" s="61">
        <v>1135.296</v>
      </c>
      <c r="E95" s="63">
        <v>1135.296</v>
      </c>
      <c r="F95" s="113"/>
      <c r="G95" s="36">
        <f t="shared" si="1"/>
        <v>0</v>
      </c>
    </row>
    <row r="96" spans="1:7">
      <c r="A96" s="65" t="s">
        <v>127</v>
      </c>
      <c r="B96" s="42" t="s">
        <v>128</v>
      </c>
      <c r="C96" s="59">
        <v>12</v>
      </c>
      <c r="D96" s="61">
        <v>4.0430000000000001</v>
      </c>
      <c r="E96" s="63">
        <v>48.516000000000005</v>
      </c>
      <c r="F96" s="113"/>
      <c r="G96" s="36">
        <f t="shared" si="1"/>
        <v>0</v>
      </c>
    </row>
    <row r="97" spans="1:8">
      <c r="A97" s="65" t="s">
        <v>129</v>
      </c>
      <c r="B97" s="48" t="s">
        <v>130</v>
      </c>
      <c r="C97" s="59">
        <v>12</v>
      </c>
      <c r="D97" s="61">
        <v>2.6389999999999998</v>
      </c>
      <c r="E97" s="63">
        <v>31.667999999999999</v>
      </c>
      <c r="F97" s="113"/>
      <c r="G97" s="36">
        <f t="shared" si="1"/>
        <v>0</v>
      </c>
    </row>
    <row r="98" spans="1:8">
      <c r="A98" s="65" t="s">
        <v>131</v>
      </c>
      <c r="B98" s="48" t="s">
        <v>132</v>
      </c>
      <c r="C98" s="59">
        <v>12</v>
      </c>
      <c r="D98" s="61">
        <v>4.1080000000000005</v>
      </c>
      <c r="E98" s="63">
        <v>49.296000000000006</v>
      </c>
      <c r="F98" s="113"/>
      <c r="G98" s="36">
        <f t="shared" si="1"/>
        <v>0</v>
      </c>
    </row>
    <row r="99" spans="1:8">
      <c r="A99" s="65" t="s">
        <v>133</v>
      </c>
      <c r="B99" s="48" t="s">
        <v>134</v>
      </c>
      <c r="C99" s="59">
        <v>12</v>
      </c>
      <c r="D99" s="61">
        <v>4.641</v>
      </c>
      <c r="E99" s="63">
        <v>55.692</v>
      </c>
      <c r="F99" s="113"/>
      <c r="G99" s="36">
        <f t="shared" si="1"/>
        <v>0</v>
      </c>
    </row>
    <row r="100" spans="1:8">
      <c r="A100" s="65" t="s">
        <v>135</v>
      </c>
      <c r="B100" s="54" t="s">
        <v>136</v>
      </c>
      <c r="C100" s="59">
        <v>6</v>
      </c>
      <c r="D100" s="61">
        <v>6.3049999999999997</v>
      </c>
      <c r="E100" s="63">
        <v>37.83</v>
      </c>
      <c r="F100" s="113"/>
      <c r="G100" s="36">
        <f t="shared" si="1"/>
        <v>0</v>
      </c>
    </row>
    <row r="101" spans="1:8">
      <c r="A101" s="65" t="s">
        <v>137</v>
      </c>
      <c r="B101" s="54" t="s">
        <v>138</v>
      </c>
      <c r="C101" s="59">
        <v>1</v>
      </c>
      <c r="D101" s="61">
        <v>57.342999999999996</v>
      </c>
      <c r="E101" s="63">
        <v>57.342999999999996</v>
      </c>
      <c r="F101" s="113"/>
      <c r="G101" s="36">
        <f t="shared" si="1"/>
        <v>0</v>
      </c>
    </row>
    <row r="102" spans="1:8">
      <c r="A102" s="65" t="s">
        <v>139</v>
      </c>
      <c r="B102" s="48" t="s">
        <v>140</v>
      </c>
      <c r="C102" s="59">
        <v>12</v>
      </c>
      <c r="D102" s="61">
        <v>6.3569999999999993</v>
      </c>
      <c r="E102" s="63">
        <v>76.283999999999992</v>
      </c>
      <c r="F102" s="113"/>
      <c r="G102" s="36">
        <f t="shared" si="1"/>
        <v>0</v>
      </c>
    </row>
    <row r="103" spans="1:8">
      <c r="A103" s="65" t="s">
        <v>141</v>
      </c>
      <c r="B103" s="48" t="s">
        <v>396</v>
      </c>
      <c r="C103" s="59">
        <v>12</v>
      </c>
      <c r="D103" s="61">
        <v>4.6669999999999998</v>
      </c>
      <c r="E103" s="63">
        <v>56.003999999999998</v>
      </c>
      <c r="F103" s="113"/>
      <c r="G103" s="36">
        <f t="shared" si="1"/>
        <v>0</v>
      </c>
    </row>
    <row r="104" spans="1:8">
      <c r="A104" s="65" t="s">
        <v>142</v>
      </c>
      <c r="B104" s="55" t="s">
        <v>143</v>
      </c>
      <c r="C104" s="59">
        <v>12</v>
      </c>
      <c r="D104" s="61">
        <v>8.84</v>
      </c>
      <c r="E104" s="63">
        <v>106.08</v>
      </c>
      <c r="F104" s="113"/>
      <c r="G104" s="36">
        <f t="shared" si="1"/>
        <v>0</v>
      </c>
    </row>
    <row r="105" spans="1:8">
      <c r="A105" s="75" t="s">
        <v>144</v>
      </c>
      <c r="B105" s="56" t="s">
        <v>145</v>
      </c>
      <c r="C105" s="60">
        <v>12</v>
      </c>
      <c r="D105" s="62">
        <v>4.875</v>
      </c>
      <c r="E105" s="64">
        <v>58.5</v>
      </c>
      <c r="F105" s="113"/>
      <c r="G105" s="36">
        <f t="shared" si="1"/>
        <v>0</v>
      </c>
    </row>
    <row r="106" spans="1:8">
      <c r="A106" s="78"/>
      <c r="B106" s="79" t="s">
        <v>146</v>
      </c>
      <c r="C106" s="78"/>
      <c r="D106" s="90"/>
      <c r="E106" s="90"/>
      <c r="F106" s="39"/>
      <c r="G106" s="40"/>
      <c r="H106" s="39"/>
    </row>
    <row r="107" spans="1:8">
      <c r="A107" s="93" t="s">
        <v>147</v>
      </c>
      <c r="B107" s="11" t="s">
        <v>148</v>
      </c>
      <c r="C107" s="67">
        <v>50</v>
      </c>
      <c r="D107" s="68">
        <v>1.417</v>
      </c>
      <c r="E107" s="69">
        <v>70.850000000000009</v>
      </c>
      <c r="F107" s="126"/>
      <c r="G107" s="36">
        <f t="shared" si="1"/>
        <v>0</v>
      </c>
    </row>
    <row r="108" spans="1:8">
      <c r="A108" s="72" t="s">
        <v>149</v>
      </c>
      <c r="B108" s="12" t="s">
        <v>150</v>
      </c>
      <c r="C108" s="59">
        <v>12</v>
      </c>
      <c r="D108" s="61">
        <v>5.1479999999999997</v>
      </c>
      <c r="E108" s="63">
        <v>61.775999999999996</v>
      </c>
      <c r="F108" s="126"/>
      <c r="G108" s="36">
        <f t="shared" si="1"/>
        <v>0</v>
      </c>
    </row>
    <row r="109" spans="1:8">
      <c r="A109" s="65" t="s">
        <v>151</v>
      </c>
      <c r="B109" s="12" t="s">
        <v>152</v>
      </c>
      <c r="C109" s="59">
        <v>24</v>
      </c>
      <c r="D109" s="61">
        <v>3.7309999999999999</v>
      </c>
      <c r="E109" s="63">
        <v>89.543999999999997</v>
      </c>
      <c r="F109" s="126"/>
      <c r="G109" s="36">
        <f t="shared" si="1"/>
        <v>0</v>
      </c>
    </row>
    <row r="110" spans="1:8">
      <c r="A110" s="65" t="s">
        <v>153</v>
      </c>
      <c r="B110" s="7" t="s">
        <v>154</v>
      </c>
      <c r="C110" s="59">
        <v>50</v>
      </c>
      <c r="D110" s="61">
        <v>1.417</v>
      </c>
      <c r="E110" s="63">
        <v>70.850000000000009</v>
      </c>
      <c r="F110" s="126"/>
      <c r="G110" s="36">
        <f t="shared" si="1"/>
        <v>0</v>
      </c>
    </row>
    <row r="111" spans="1:8">
      <c r="A111" s="65" t="s">
        <v>155</v>
      </c>
      <c r="B111" s="7" t="s">
        <v>156</v>
      </c>
      <c r="C111" s="59">
        <v>12</v>
      </c>
      <c r="D111" s="61">
        <v>5.1479999999999997</v>
      </c>
      <c r="E111" s="63">
        <v>61.775999999999996</v>
      </c>
      <c r="F111" s="126"/>
      <c r="G111" s="36">
        <f t="shared" si="1"/>
        <v>0</v>
      </c>
    </row>
    <row r="112" spans="1:8">
      <c r="A112" s="65" t="s">
        <v>157</v>
      </c>
      <c r="B112" s="7" t="s">
        <v>158</v>
      </c>
      <c r="C112" s="59">
        <v>24</v>
      </c>
      <c r="D112" s="61">
        <v>3.7309999999999999</v>
      </c>
      <c r="E112" s="63">
        <v>89.543999999999997</v>
      </c>
      <c r="F112" s="126"/>
      <c r="G112" s="36">
        <f t="shared" si="1"/>
        <v>0</v>
      </c>
    </row>
    <row r="113" spans="1:8">
      <c r="A113" s="73" t="s">
        <v>159</v>
      </c>
      <c r="B113" s="9" t="s">
        <v>160</v>
      </c>
      <c r="C113" s="70">
        <v>12</v>
      </c>
      <c r="D113" s="61">
        <v>5.7589999999999995</v>
      </c>
      <c r="E113" s="63">
        <v>69.10799999999999</v>
      </c>
      <c r="F113" s="126"/>
      <c r="G113" s="36">
        <f t="shared" si="1"/>
        <v>0</v>
      </c>
    </row>
    <row r="114" spans="1:8">
      <c r="A114" s="73" t="s">
        <v>161</v>
      </c>
      <c r="B114" s="9" t="s">
        <v>162</v>
      </c>
      <c r="C114" s="70">
        <v>24</v>
      </c>
      <c r="D114" s="61">
        <v>7.67</v>
      </c>
      <c r="E114" s="63">
        <v>184.07999999999998</v>
      </c>
      <c r="F114" s="126"/>
      <c r="G114" s="36">
        <f t="shared" si="1"/>
        <v>0</v>
      </c>
    </row>
    <row r="115" spans="1:8">
      <c r="A115" s="75" t="s">
        <v>163</v>
      </c>
      <c r="B115" s="10" t="s">
        <v>164</v>
      </c>
      <c r="C115" s="60">
        <v>24</v>
      </c>
      <c r="D115" s="62">
        <v>3.7309999999999999</v>
      </c>
      <c r="E115" s="64">
        <v>89.543999999999997</v>
      </c>
      <c r="F115" s="126"/>
      <c r="G115" s="36">
        <f t="shared" si="1"/>
        <v>0</v>
      </c>
    </row>
    <row r="116" spans="1:8">
      <c r="A116" s="78"/>
      <c r="B116" s="79" t="s">
        <v>165</v>
      </c>
      <c r="C116" s="78"/>
      <c r="D116" s="90"/>
      <c r="E116" s="90"/>
      <c r="F116" s="39"/>
      <c r="G116" s="40"/>
      <c r="H116" s="39"/>
    </row>
    <row r="117" spans="1:8">
      <c r="A117" s="94" t="s">
        <v>166</v>
      </c>
      <c r="B117" s="13" t="s">
        <v>167</v>
      </c>
      <c r="C117" s="67">
        <v>24</v>
      </c>
      <c r="D117" s="68">
        <v>3.198</v>
      </c>
      <c r="E117" s="69">
        <v>76.751999999999995</v>
      </c>
      <c r="F117" s="126"/>
      <c r="G117" s="36">
        <f t="shared" si="1"/>
        <v>0</v>
      </c>
    </row>
    <row r="118" spans="1:8">
      <c r="A118" s="65" t="s">
        <v>168</v>
      </c>
      <c r="B118" s="8" t="s">
        <v>169</v>
      </c>
      <c r="C118" s="59">
        <v>24</v>
      </c>
      <c r="D118" s="61">
        <v>2.6</v>
      </c>
      <c r="E118" s="63">
        <v>62.400000000000006</v>
      </c>
      <c r="F118" s="126"/>
      <c r="G118" s="36">
        <f t="shared" si="1"/>
        <v>0</v>
      </c>
    </row>
    <row r="119" spans="1:8">
      <c r="A119" s="65" t="s">
        <v>170</v>
      </c>
      <c r="B119" s="9" t="s">
        <v>171</v>
      </c>
      <c r="C119" s="59">
        <v>12</v>
      </c>
      <c r="D119" s="61">
        <v>3.6659999999999999</v>
      </c>
      <c r="E119" s="63">
        <v>43.991999999999997</v>
      </c>
      <c r="F119" s="126"/>
      <c r="G119" s="36">
        <f t="shared" si="1"/>
        <v>0</v>
      </c>
    </row>
    <row r="120" spans="1:8">
      <c r="A120" s="65" t="s">
        <v>172</v>
      </c>
      <c r="B120" s="14" t="s">
        <v>173</v>
      </c>
      <c r="C120" s="59">
        <v>24</v>
      </c>
      <c r="D120" s="61">
        <v>3.198</v>
      </c>
      <c r="E120" s="63">
        <v>76.751999999999995</v>
      </c>
      <c r="F120" s="126"/>
      <c r="G120" s="36">
        <f t="shared" si="1"/>
        <v>0</v>
      </c>
    </row>
    <row r="121" spans="1:8">
      <c r="A121" s="75" t="s">
        <v>174</v>
      </c>
      <c r="B121" s="5" t="s">
        <v>175</v>
      </c>
      <c r="C121" s="60">
        <v>24</v>
      </c>
      <c r="D121" s="62">
        <v>2.5739999999999998</v>
      </c>
      <c r="E121" s="64">
        <v>61.775999999999996</v>
      </c>
      <c r="F121" s="126"/>
      <c r="G121" s="36">
        <f t="shared" si="1"/>
        <v>0</v>
      </c>
    </row>
    <row r="122" spans="1:8">
      <c r="A122" s="78"/>
      <c r="B122" s="79" t="s">
        <v>176</v>
      </c>
      <c r="C122" s="78"/>
      <c r="D122" s="90"/>
      <c r="E122" s="90"/>
      <c r="F122" s="39"/>
      <c r="G122" s="40"/>
      <c r="H122" s="39"/>
    </row>
    <row r="123" spans="1:8">
      <c r="A123" s="72" t="s">
        <v>177</v>
      </c>
      <c r="B123" s="15" t="s">
        <v>178</v>
      </c>
      <c r="C123" s="67">
        <v>24</v>
      </c>
      <c r="D123" s="68">
        <v>3.367</v>
      </c>
      <c r="E123" s="69">
        <v>80.807999999999993</v>
      </c>
      <c r="F123" s="126"/>
      <c r="G123" s="36">
        <f t="shared" si="1"/>
        <v>0</v>
      </c>
    </row>
    <row r="124" spans="1:8">
      <c r="A124" s="65" t="s">
        <v>161</v>
      </c>
      <c r="B124" s="16" t="s">
        <v>179</v>
      </c>
      <c r="C124" s="59">
        <v>24</v>
      </c>
      <c r="D124" s="61">
        <v>7.41</v>
      </c>
      <c r="E124" s="63">
        <v>177.84</v>
      </c>
      <c r="F124" s="126"/>
      <c r="G124" s="36">
        <f t="shared" si="1"/>
        <v>0</v>
      </c>
    </row>
    <row r="125" spans="1:8">
      <c r="A125" s="75" t="s">
        <v>180</v>
      </c>
      <c r="B125" s="17" t="s">
        <v>181</v>
      </c>
      <c r="C125" s="60">
        <v>18</v>
      </c>
      <c r="D125" s="62">
        <v>2.1840000000000002</v>
      </c>
      <c r="E125" s="64">
        <v>39.312000000000005</v>
      </c>
      <c r="F125" s="126"/>
      <c r="G125" s="36">
        <f t="shared" si="1"/>
        <v>0</v>
      </c>
    </row>
    <row r="126" spans="1:8">
      <c r="A126" s="78"/>
      <c r="B126" s="79" t="s">
        <v>182</v>
      </c>
      <c r="C126" s="78"/>
      <c r="D126" s="90"/>
      <c r="E126" s="90"/>
      <c r="F126" s="39"/>
      <c r="G126" s="40"/>
      <c r="H126" s="39"/>
    </row>
    <row r="127" spans="1:8">
      <c r="A127" s="72" t="s">
        <v>183</v>
      </c>
      <c r="B127" s="6" t="s">
        <v>184</v>
      </c>
      <c r="C127" s="67">
        <v>10</v>
      </c>
      <c r="D127" s="68">
        <v>4.9659999999999993</v>
      </c>
      <c r="E127" s="69">
        <v>49.66</v>
      </c>
      <c r="F127" s="126"/>
      <c r="G127" s="36">
        <f t="shared" si="1"/>
        <v>0</v>
      </c>
    </row>
    <row r="128" spans="1:8">
      <c r="A128" s="65" t="s">
        <v>185</v>
      </c>
      <c r="B128" s="7" t="s">
        <v>186</v>
      </c>
      <c r="C128" s="59">
        <v>15</v>
      </c>
      <c r="D128" s="61">
        <v>8.7620000000000005</v>
      </c>
      <c r="E128" s="63">
        <v>131.43</v>
      </c>
      <c r="F128" s="126"/>
      <c r="G128" s="36">
        <f t="shared" si="1"/>
        <v>0</v>
      </c>
    </row>
    <row r="129" spans="1:8">
      <c r="A129" s="65" t="s">
        <v>187</v>
      </c>
      <c r="B129" s="4" t="s">
        <v>188</v>
      </c>
      <c r="C129" s="59">
        <v>10</v>
      </c>
      <c r="D129" s="61">
        <v>4.9659999999999993</v>
      </c>
      <c r="E129" s="63">
        <v>49.66</v>
      </c>
      <c r="F129" s="126"/>
      <c r="G129" s="36">
        <f t="shared" si="1"/>
        <v>0</v>
      </c>
    </row>
    <row r="130" spans="1:8">
      <c r="A130" s="65" t="s">
        <v>189</v>
      </c>
      <c r="B130" s="4" t="s">
        <v>190</v>
      </c>
      <c r="C130" s="59">
        <v>15</v>
      </c>
      <c r="D130" s="61">
        <v>8.7620000000000005</v>
      </c>
      <c r="E130" s="63">
        <v>131.43</v>
      </c>
      <c r="F130" s="126"/>
      <c r="G130" s="36">
        <f t="shared" si="1"/>
        <v>0</v>
      </c>
    </row>
    <row r="131" spans="1:8">
      <c r="A131" s="65" t="s">
        <v>191</v>
      </c>
      <c r="B131" s="7" t="s">
        <v>192</v>
      </c>
      <c r="C131" s="59">
        <v>24</v>
      </c>
      <c r="D131" s="61">
        <v>1.274</v>
      </c>
      <c r="E131" s="63">
        <v>30.576000000000001</v>
      </c>
      <c r="F131" s="126"/>
      <c r="G131" s="36">
        <f t="shared" si="1"/>
        <v>0</v>
      </c>
    </row>
    <row r="132" spans="1:8">
      <c r="A132" s="65" t="s">
        <v>193</v>
      </c>
      <c r="B132" s="4" t="s">
        <v>194</v>
      </c>
      <c r="C132" s="59">
        <v>10</v>
      </c>
      <c r="D132" s="61">
        <v>4.9659999999999993</v>
      </c>
      <c r="E132" s="63">
        <v>49.66</v>
      </c>
      <c r="F132" s="126"/>
      <c r="G132" s="36">
        <f t="shared" si="1"/>
        <v>0</v>
      </c>
    </row>
    <row r="133" spans="1:8">
      <c r="A133" s="65" t="s">
        <v>195</v>
      </c>
      <c r="B133" s="7" t="s">
        <v>196</v>
      </c>
      <c r="C133" s="59">
        <v>10</v>
      </c>
      <c r="D133" s="61">
        <v>4.9659999999999993</v>
      </c>
      <c r="E133" s="63">
        <v>49.66</v>
      </c>
      <c r="F133" s="126"/>
      <c r="G133" s="36">
        <f t="shared" si="1"/>
        <v>0</v>
      </c>
    </row>
    <row r="134" spans="1:8">
      <c r="A134" s="65" t="s">
        <v>197</v>
      </c>
      <c r="B134" s="4" t="s">
        <v>198</v>
      </c>
      <c r="C134" s="59">
        <v>20</v>
      </c>
      <c r="D134" s="61">
        <v>5.7850000000000001</v>
      </c>
      <c r="E134" s="63">
        <v>115.7</v>
      </c>
      <c r="F134" s="126"/>
      <c r="G134" s="36">
        <f t="shared" si="1"/>
        <v>0</v>
      </c>
    </row>
    <row r="135" spans="1:8">
      <c r="A135" s="65" t="s">
        <v>199</v>
      </c>
      <c r="B135" s="4" t="s">
        <v>200</v>
      </c>
      <c r="C135" s="59">
        <v>90</v>
      </c>
      <c r="D135" s="61">
        <v>1.274</v>
      </c>
      <c r="E135" s="63">
        <v>114.66</v>
      </c>
      <c r="F135" s="126"/>
      <c r="G135" s="36">
        <f t="shared" si="1"/>
        <v>0</v>
      </c>
    </row>
    <row r="136" spans="1:8">
      <c r="A136" s="65" t="s">
        <v>201</v>
      </c>
      <c r="B136" s="7" t="s">
        <v>202</v>
      </c>
      <c r="C136" s="59">
        <v>10</v>
      </c>
      <c r="D136" s="61">
        <v>9.2169999999999987</v>
      </c>
      <c r="E136" s="63">
        <v>92.169999999999987</v>
      </c>
      <c r="F136" s="126"/>
      <c r="G136" s="36">
        <f t="shared" si="1"/>
        <v>0</v>
      </c>
    </row>
    <row r="137" spans="1:8">
      <c r="A137" s="75" t="s">
        <v>203</v>
      </c>
      <c r="B137" s="5" t="s">
        <v>204</v>
      </c>
      <c r="C137" s="60">
        <v>10</v>
      </c>
      <c r="D137" s="62">
        <v>1.274</v>
      </c>
      <c r="E137" s="64">
        <v>12.74</v>
      </c>
      <c r="F137" s="126"/>
      <c r="G137" s="36">
        <f t="shared" si="1"/>
        <v>0</v>
      </c>
    </row>
    <row r="138" spans="1:8">
      <c r="A138" s="78"/>
      <c r="B138" s="79" t="s">
        <v>205</v>
      </c>
      <c r="C138" s="78"/>
      <c r="D138" s="90"/>
      <c r="E138" s="90"/>
      <c r="F138" s="39"/>
      <c r="G138" s="40"/>
      <c r="H138" s="39"/>
    </row>
    <row r="139" spans="1:8">
      <c r="A139" s="72" t="s">
        <v>206</v>
      </c>
      <c r="B139" s="18" t="s">
        <v>207</v>
      </c>
      <c r="C139" s="67">
        <v>10</v>
      </c>
      <c r="D139" s="68">
        <v>42.146000000000001</v>
      </c>
      <c r="E139" s="69">
        <v>421.46000000000004</v>
      </c>
      <c r="F139" s="126"/>
      <c r="G139" s="36">
        <f t="shared" si="1"/>
        <v>0</v>
      </c>
    </row>
    <row r="140" spans="1:8">
      <c r="A140" s="65" t="s">
        <v>208</v>
      </c>
      <c r="B140" s="19" t="s">
        <v>209</v>
      </c>
      <c r="C140" s="59">
        <v>10</v>
      </c>
      <c r="D140" s="61">
        <v>3.5620000000000003</v>
      </c>
      <c r="E140" s="63">
        <v>35.620000000000005</v>
      </c>
      <c r="F140" s="126"/>
      <c r="G140" s="36">
        <f t="shared" si="1"/>
        <v>0</v>
      </c>
    </row>
    <row r="141" spans="1:8">
      <c r="A141" s="65" t="s">
        <v>210</v>
      </c>
      <c r="B141" s="19" t="s">
        <v>211</v>
      </c>
      <c r="C141" s="59">
        <v>10</v>
      </c>
      <c r="D141" s="61">
        <v>10.347999999999999</v>
      </c>
      <c r="E141" s="63">
        <v>103.47999999999999</v>
      </c>
      <c r="F141" s="126"/>
      <c r="G141" s="36">
        <f t="shared" si="1"/>
        <v>0</v>
      </c>
    </row>
    <row r="142" spans="1:8">
      <c r="A142" s="65" t="s">
        <v>210</v>
      </c>
      <c r="B142" s="19" t="s">
        <v>212</v>
      </c>
      <c r="C142" s="59">
        <v>10</v>
      </c>
      <c r="D142" s="61">
        <v>44.667999999999999</v>
      </c>
      <c r="E142" s="63">
        <v>446.68</v>
      </c>
      <c r="F142" s="126"/>
      <c r="G142" s="36">
        <f t="shared" si="1"/>
        <v>0</v>
      </c>
    </row>
    <row r="143" spans="1:8">
      <c r="A143" s="65" t="s">
        <v>213</v>
      </c>
      <c r="B143" s="4" t="s">
        <v>214</v>
      </c>
      <c r="C143" s="59">
        <v>10</v>
      </c>
      <c r="D143" s="61">
        <v>3.484</v>
      </c>
      <c r="E143" s="63">
        <v>34.840000000000003</v>
      </c>
      <c r="F143" s="126"/>
      <c r="G143" s="36">
        <f t="shared" si="1"/>
        <v>0</v>
      </c>
    </row>
    <row r="144" spans="1:8">
      <c r="A144" s="65" t="s">
        <v>215</v>
      </c>
      <c r="B144" s="4" t="s">
        <v>216</v>
      </c>
      <c r="C144" s="59">
        <v>10</v>
      </c>
      <c r="D144" s="61">
        <v>10.347999999999999</v>
      </c>
      <c r="E144" s="63">
        <v>103.47999999999999</v>
      </c>
      <c r="F144" s="126"/>
      <c r="G144" s="36">
        <f t="shared" si="1"/>
        <v>0</v>
      </c>
    </row>
    <row r="145" spans="1:7">
      <c r="A145" s="65" t="s">
        <v>217</v>
      </c>
      <c r="B145" s="4" t="s">
        <v>218</v>
      </c>
      <c r="C145" s="59">
        <v>10</v>
      </c>
      <c r="D145" s="61">
        <v>44.667999999999999</v>
      </c>
      <c r="E145" s="63">
        <v>446.68</v>
      </c>
      <c r="F145" s="126"/>
      <c r="G145" s="36">
        <f t="shared" si="1"/>
        <v>0</v>
      </c>
    </row>
    <row r="146" spans="1:7">
      <c r="A146" s="65" t="s">
        <v>219</v>
      </c>
      <c r="B146" s="7" t="s">
        <v>220</v>
      </c>
      <c r="C146" s="59">
        <v>10</v>
      </c>
      <c r="D146" s="61">
        <v>3.6659999999999999</v>
      </c>
      <c r="E146" s="63">
        <v>36.659999999999997</v>
      </c>
      <c r="F146" s="126"/>
      <c r="G146" s="36">
        <f t="shared" si="1"/>
        <v>0</v>
      </c>
    </row>
    <row r="147" spans="1:7">
      <c r="A147" s="65" t="s">
        <v>221</v>
      </c>
      <c r="B147" s="7" t="s">
        <v>222</v>
      </c>
      <c r="C147" s="59">
        <v>10</v>
      </c>
      <c r="D147" s="61">
        <v>3.5620000000000003</v>
      </c>
      <c r="E147" s="63">
        <v>35.620000000000005</v>
      </c>
      <c r="F147" s="126"/>
      <c r="G147" s="36">
        <f t="shared" si="1"/>
        <v>0</v>
      </c>
    </row>
    <row r="148" spans="1:7">
      <c r="A148" s="65" t="s">
        <v>223</v>
      </c>
      <c r="B148" s="7" t="s">
        <v>224</v>
      </c>
      <c r="C148" s="59">
        <v>10</v>
      </c>
      <c r="D148" s="61">
        <v>10.347999999999999</v>
      </c>
      <c r="E148" s="63">
        <v>103.47999999999999</v>
      </c>
      <c r="F148" s="126"/>
      <c r="G148" s="36">
        <f t="shared" si="1"/>
        <v>0</v>
      </c>
    </row>
    <row r="149" spans="1:7">
      <c r="A149" s="65" t="s">
        <v>225</v>
      </c>
      <c r="B149" s="7" t="s">
        <v>226</v>
      </c>
      <c r="C149" s="59">
        <v>10</v>
      </c>
      <c r="D149" s="61">
        <v>44.667999999999999</v>
      </c>
      <c r="E149" s="63">
        <v>446.68</v>
      </c>
      <c r="F149" s="126"/>
      <c r="G149" s="36">
        <f t="shared" ref="G149:G212" si="2">SUM(E149*F149)</f>
        <v>0</v>
      </c>
    </row>
    <row r="150" spans="1:7">
      <c r="A150" s="65" t="s">
        <v>227</v>
      </c>
      <c r="B150" s="9" t="s">
        <v>228</v>
      </c>
      <c r="C150" s="70">
        <v>10</v>
      </c>
      <c r="D150" s="61">
        <v>10.347999999999999</v>
      </c>
      <c r="E150" s="63">
        <v>103.47999999999999</v>
      </c>
      <c r="F150" s="126"/>
      <c r="G150" s="36">
        <f t="shared" si="2"/>
        <v>0</v>
      </c>
    </row>
    <row r="151" spans="1:7">
      <c r="A151" s="65" t="s">
        <v>229</v>
      </c>
      <c r="B151" s="9" t="s">
        <v>230</v>
      </c>
      <c r="C151" s="70">
        <v>10</v>
      </c>
      <c r="D151" s="61">
        <v>44.667999999999999</v>
      </c>
      <c r="E151" s="63">
        <v>446.68</v>
      </c>
      <c r="F151" s="126"/>
      <c r="G151" s="36">
        <f t="shared" si="2"/>
        <v>0</v>
      </c>
    </row>
    <row r="152" spans="1:7">
      <c r="A152" s="65" t="s">
        <v>231</v>
      </c>
      <c r="B152" s="7" t="s">
        <v>232</v>
      </c>
      <c r="C152" s="59">
        <v>10</v>
      </c>
      <c r="D152" s="61">
        <v>3.5620000000000003</v>
      </c>
      <c r="E152" s="63">
        <v>35.620000000000005</v>
      </c>
      <c r="F152" s="126"/>
      <c r="G152" s="36">
        <f t="shared" si="2"/>
        <v>0</v>
      </c>
    </row>
    <row r="153" spans="1:7">
      <c r="A153" s="65" t="s">
        <v>233</v>
      </c>
      <c r="B153" s="7" t="s">
        <v>234</v>
      </c>
      <c r="C153" s="59">
        <v>10</v>
      </c>
      <c r="D153" s="61">
        <v>3.484</v>
      </c>
      <c r="E153" s="63">
        <v>34.840000000000003</v>
      </c>
      <c r="F153" s="126"/>
      <c r="G153" s="36">
        <f t="shared" si="2"/>
        <v>0</v>
      </c>
    </row>
    <row r="154" spans="1:7">
      <c r="A154" s="65" t="s">
        <v>235</v>
      </c>
      <c r="B154" s="7" t="s">
        <v>236</v>
      </c>
      <c r="C154" s="59">
        <v>10</v>
      </c>
      <c r="D154" s="61">
        <v>10.347999999999999</v>
      </c>
      <c r="E154" s="63">
        <v>103.47999999999999</v>
      </c>
      <c r="F154" s="126"/>
      <c r="G154" s="36">
        <f t="shared" si="2"/>
        <v>0</v>
      </c>
    </row>
    <row r="155" spans="1:7">
      <c r="A155" s="65" t="s">
        <v>237</v>
      </c>
      <c r="B155" s="7" t="s">
        <v>238</v>
      </c>
      <c r="C155" s="59">
        <v>5</v>
      </c>
      <c r="D155" s="61">
        <v>44.667999999999999</v>
      </c>
      <c r="E155" s="63">
        <v>223.34</v>
      </c>
      <c r="F155" s="126"/>
      <c r="G155" s="36">
        <f t="shared" si="2"/>
        <v>0</v>
      </c>
    </row>
    <row r="156" spans="1:7">
      <c r="A156" s="65" t="s">
        <v>239</v>
      </c>
      <c r="B156" s="4" t="s">
        <v>240</v>
      </c>
      <c r="C156" s="59">
        <v>20</v>
      </c>
      <c r="D156" s="61">
        <v>3.5620000000000003</v>
      </c>
      <c r="E156" s="63">
        <v>71.240000000000009</v>
      </c>
      <c r="F156" s="126"/>
      <c r="G156" s="36">
        <f t="shared" si="2"/>
        <v>0</v>
      </c>
    </row>
    <row r="157" spans="1:7">
      <c r="A157" s="65" t="s">
        <v>241</v>
      </c>
      <c r="B157" s="4" t="s">
        <v>242</v>
      </c>
      <c r="C157" s="59">
        <v>10</v>
      </c>
      <c r="D157" s="61">
        <v>3.484</v>
      </c>
      <c r="E157" s="63">
        <v>34.840000000000003</v>
      </c>
      <c r="F157" s="126"/>
      <c r="G157" s="36">
        <f t="shared" si="2"/>
        <v>0</v>
      </c>
    </row>
    <row r="158" spans="1:7">
      <c r="A158" s="65" t="s">
        <v>243</v>
      </c>
      <c r="B158" s="4" t="s">
        <v>244</v>
      </c>
      <c r="C158" s="59">
        <v>10</v>
      </c>
      <c r="D158" s="61">
        <v>10.347999999999999</v>
      </c>
      <c r="E158" s="63">
        <v>103.47999999999999</v>
      </c>
      <c r="F158" s="126"/>
      <c r="G158" s="36">
        <f t="shared" si="2"/>
        <v>0</v>
      </c>
    </row>
    <row r="159" spans="1:7">
      <c r="A159" s="65" t="s">
        <v>245</v>
      </c>
      <c r="B159" s="4" t="s">
        <v>246</v>
      </c>
      <c r="C159" s="59">
        <v>10</v>
      </c>
      <c r="D159" s="61">
        <v>44.667999999999999</v>
      </c>
      <c r="E159" s="63">
        <v>446.68</v>
      </c>
      <c r="F159" s="126"/>
      <c r="G159" s="36">
        <f t="shared" si="2"/>
        <v>0</v>
      </c>
    </row>
    <row r="160" spans="1:7">
      <c r="A160" s="65" t="s">
        <v>247</v>
      </c>
      <c r="B160" s="7" t="s">
        <v>248</v>
      </c>
      <c r="C160" s="59">
        <v>10</v>
      </c>
      <c r="D160" s="61">
        <v>15.509</v>
      </c>
      <c r="E160" s="63">
        <v>155.09</v>
      </c>
      <c r="F160" s="126"/>
      <c r="G160" s="36">
        <f t="shared" si="2"/>
        <v>0</v>
      </c>
    </row>
    <row r="161" spans="1:8">
      <c r="A161" s="65" t="s">
        <v>249</v>
      </c>
      <c r="B161" s="20" t="s">
        <v>250</v>
      </c>
      <c r="C161" s="59">
        <v>10</v>
      </c>
      <c r="D161" s="61">
        <v>10.347999999999999</v>
      </c>
      <c r="E161" s="63">
        <v>103.47999999999999</v>
      </c>
      <c r="F161" s="126"/>
      <c r="G161" s="36">
        <f t="shared" si="2"/>
        <v>0</v>
      </c>
    </row>
    <row r="162" spans="1:8">
      <c r="A162" s="65" t="s">
        <v>251</v>
      </c>
      <c r="B162" s="7" t="s">
        <v>252</v>
      </c>
      <c r="C162" s="59">
        <v>10</v>
      </c>
      <c r="D162" s="61">
        <v>3.484</v>
      </c>
      <c r="E162" s="63">
        <v>34.840000000000003</v>
      </c>
      <c r="F162" s="126"/>
      <c r="G162" s="36">
        <f t="shared" si="2"/>
        <v>0</v>
      </c>
    </row>
    <row r="163" spans="1:8">
      <c r="A163" s="65" t="s">
        <v>253</v>
      </c>
      <c r="B163" s="7" t="s">
        <v>254</v>
      </c>
      <c r="C163" s="59">
        <v>10</v>
      </c>
      <c r="D163" s="61">
        <v>10.347999999999999</v>
      </c>
      <c r="E163" s="63">
        <v>103.47999999999999</v>
      </c>
      <c r="F163" s="126"/>
      <c r="G163" s="36">
        <f t="shared" si="2"/>
        <v>0</v>
      </c>
    </row>
    <row r="164" spans="1:8">
      <c r="A164" s="65" t="s">
        <v>255</v>
      </c>
      <c r="B164" s="7" t="s">
        <v>256</v>
      </c>
      <c r="C164" s="59">
        <v>10</v>
      </c>
      <c r="D164" s="61">
        <v>44.667999999999999</v>
      </c>
      <c r="E164" s="63">
        <v>446.68</v>
      </c>
      <c r="F164" s="126"/>
      <c r="G164" s="36">
        <f t="shared" si="2"/>
        <v>0</v>
      </c>
    </row>
    <row r="165" spans="1:8">
      <c r="A165" s="65" t="s">
        <v>257</v>
      </c>
      <c r="B165" s="4" t="s">
        <v>258</v>
      </c>
      <c r="C165" s="59">
        <v>10</v>
      </c>
      <c r="D165" s="61">
        <v>3.484</v>
      </c>
      <c r="E165" s="63">
        <v>34.840000000000003</v>
      </c>
      <c r="F165" s="126"/>
      <c r="G165" s="36">
        <f t="shared" si="2"/>
        <v>0</v>
      </c>
    </row>
    <row r="166" spans="1:8">
      <c r="A166" s="65" t="s">
        <v>259</v>
      </c>
      <c r="B166" s="4" t="s">
        <v>260</v>
      </c>
      <c r="C166" s="59">
        <v>10</v>
      </c>
      <c r="D166" s="61">
        <v>3.484</v>
      </c>
      <c r="E166" s="63">
        <v>34.840000000000003</v>
      </c>
      <c r="F166" s="126"/>
      <c r="G166" s="36">
        <f t="shared" si="2"/>
        <v>0</v>
      </c>
    </row>
    <row r="167" spans="1:8">
      <c r="A167" s="65" t="s">
        <v>261</v>
      </c>
      <c r="B167" s="4" t="s">
        <v>262</v>
      </c>
      <c r="C167" s="59">
        <v>10</v>
      </c>
      <c r="D167" s="61">
        <v>10.347999999999999</v>
      </c>
      <c r="E167" s="63">
        <v>103.47999999999999</v>
      </c>
      <c r="F167" s="126"/>
      <c r="G167" s="36">
        <f t="shared" si="2"/>
        <v>0</v>
      </c>
    </row>
    <row r="168" spans="1:8">
      <c r="A168" s="65" t="s">
        <v>263</v>
      </c>
      <c r="B168" s="4" t="s">
        <v>264</v>
      </c>
      <c r="C168" s="59">
        <v>10</v>
      </c>
      <c r="D168" s="61">
        <v>44.667999999999999</v>
      </c>
      <c r="E168" s="63">
        <v>446.68</v>
      </c>
      <c r="F168" s="126"/>
      <c r="G168" s="36">
        <f t="shared" si="2"/>
        <v>0</v>
      </c>
    </row>
    <row r="169" spans="1:8">
      <c r="A169" s="65" t="s">
        <v>265</v>
      </c>
      <c r="B169" s="7" t="s">
        <v>266</v>
      </c>
      <c r="C169" s="59">
        <v>10</v>
      </c>
      <c r="D169" s="61">
        <v>12.466999999999999</v>
      </c>
      <c r="E169" s="63">
        <v>124.66999999999999</v>
      </c>
      <c r="F169" s="126"/>
      <c r="G169" s="36">
        <f t="shared" si="2"/>
        <v>0</v>
      </c>
    </row>
    <row r="170" spans="1:8">
      <c r="A170" s="65" t="s">
        <v>267</v>
      </c>
      <c r="B170" s="7" t="s">
        <v>268</v>
      </c>
      <c r="C170" s="59">
        <v>10</v>
      </c>
      <c r="D170" s="61">
        <v>42.639999999999993</v>
      </c>
      <c r="E170" s="63">
        <v>426.39999999999992</v>
      </c>
      <c r="F170" s="126"/>
      <c r="G170" s="36">
        <f t="shared" si="2"/>
        <v>0</v>
      </c>
    </row>
    <row r="171" spans="1:8">
      <c r="A171" s="65" t="s">
        <v>269</v>
      </c>
      <c r="B171" s="4" t="s">
        <v>270</v>
      </c>
      <c r="C171" s="59">
        <v>10</v>
      </c>
      <c r="D171" s="61">
        <v>10.347999999999999</v>
      </c>
      <c r="E171" s="63">
        <v>103.47999999999999</v>
      </c>
      <c r="F171" s="126"/>
      <c r="G171" s="36">
        <f t="shared" si="2"/>
        <v>0</v>
      </c>
    </row>
    <row r="172" spans="1:8">
      <c r="A172" s="65" t="s">
        <v>271</v>
      </c>
      <c r="B172" s="7" t="s">
        <v>272</v>
      </c>
      <c r="C172" s="59">
        <v>10</v>
      </c>
      <c r="D172" s="61">
        <v>10.347999999999999</v>
      </c>
      <c r="E172" s="63">
        <v>103.47999999999999</v>
      </c>
      <c r="F172" s="126"/>
      <c r="G172" s="36">
        <f t="shared" si="2"/>
        <v>0</v>
      </c>
    </row>
    <row r="173" spans="1:8">
      <c r="A173" s="75" t="s">
        <v>273</v>
      </c>
      <c r="B173" s="10" t="s">
        <v>274</v>
      </c>
      <c r="C173" s="60">
        <v>10</v>
      </c>
      <c r="D173" s="62">
        <v>44.667999999999999</v>
      </c>
      <c r="E173" s="64">
        <v>446.68</v>
      </c>
      <c r="F173" s="126"/>
      <c r="G173" s="36">
        <f t="shared" si="2"/>
        <v>0</v>
      </c>
    </row>
    <row r="174" spans="1:8">
      <c r="A174" s="78"/>
      <c r="B174" s="79" t="s">
        <v>275</v>
      </c>
      <c r="C174" s="78"/>
      <c r="D174" s="90"/>
      <c r="E174" s="90"/>
      <c r="F174" s="39"/>
      <c r="G174" s="40"/>
      <c r="H174" s="39"/>
    </row>
    <row r="175" spans="1:8">
      <c r="A175" s="72" t="s">
        <v>276</v>
      </c>
      <c r="B175" s="13" t="s">
        <v>277</v>
      </c>
      <c r="C175" s="67">
        <v>24</v>
      </c>
      <c r="D175" s="68">
        <v>5.2</v>
      </c>
      <c r="E175" s="69">
        <v>124.80000000000001</v>
      </c>
      <c r="F175" s="126"/>
      <c r="G175" s="36">
        <f t="shared" si="2"/>
        <v>0</v>
      </c>
    </row>
    <row r="176" spans="1:8">
      <c r="A176" s="65" t="s">
        <v>278</v>
      </c>
      <c r="B176" s="21" t="s">
        <v>279</v>
      </c>
      <c r="C176" s="59">
        <v>12</v>
      </c>
      <c r="D176" s="61">
        <v>5.2649999999999997</v>
      </c>
      <c r="E176" s="63">
        <v>63.179999999999993</v>
      </c>
      <c r="F176" s="126"/>
      <c r="G176" s="36">
        <f t="shared" si="2"/>
        <v>0</v>
      </c>
    </row>
    <row r="177" spans="1:8">
      <c r="A177" s="65" t="s">
        <v>280</v>
      </c>
      <c r="B177" s="21" t="s">
        <v>281</v>
      </c>
      <c r="C177" s="59">
        <v>24</v>
      </c>
      <c r="D177" s="61">
        <v>5.6160000000000005</v>
      </c>
      <c r="E177" s="63">
        <v>134.78400000000002</v>
      </c>
      <c r="F177" s="126"/>
      <c r="G177" s="36">
        <f t="shared" si="2"/>
        <v>0</v>
      </c>
    </row>
    <row r="178" spans="1:8">
      <c r="A178" s="65" t="s">
        <v>282</v>
      </c>
      <c r="B178" s="4" t="s">
        <v>283</v>
      </c>
      <c r="C178" s="59">
        <v>12</v>
      </c>
      <c r="D178" s="61">
        <v>5.2</v>
      </c>
      <c r="E178" s="63">
        <v>62.400000000000006</v>
      </c>
      <c r="F178" s="126"/>
      <c r="G178" s="36">
        <f t="shared" si="2"/>
        <v>0</v>
      </c>
    </row>
    <row r="179" spans="1:8">
      <c r="A179" s="65" t="s">
        <v>284</v>
      </c>
      <c r="B179" s="21" t="s">
        <v>285</v>
      </c>
      <c r="C179" s="59">
        <v>12</v>
      </c>
      <c r="D179" s="61">
        <v>5.2</v>
      </c>
      <c r="E179" s="63">
        <v>62.400000000000006</v>
      </c>
      <c r="F179" s="126"/>
      <c r="G179" s="36">
        <f t="shared" si="2"/>
        <v>0</v>
      </c>
    </row>
    <row r="180" spans="1:8">
      <c r="A180" s="65" t="s">
        <v>286</v>
      </c>
      <c r="B180" s="4" t="s">
        <v>287</v>
      </c>
      <c r="C180" s="59">
        <v>12</v>
      </c>
      <c r="D180" s="61">
        <v>5.2</v>
      </c>
      <c r="E180" s="63">
        <v>62.400000000000006</v>
      </c>
      <c r="F180" s="126"/>
      <c r="G180" s="36">
        <f t="shared" si="2"/>
        <v>0</v>
      </c>
    </row>
    <row r="181" spans="1:8">
      <c r="A181" s="75" t="s">
        <v>288</v>
      </c>
      <c r="B181" s="22" t="s">
        <v>289</v>
      </c>
      <c r="C181" s="60">
        <v>12</v>
      </c>
      <c r="D181" s="62">
        <v>5.3559999999999999</v>
      </c>
      <c r="E181" s="64">
        <v>64.271999999999991</v>
      </c>
      <c r="F181" s="126"/>
      <c r="G181" s="36">
        <f t="shared" si="2"/>
        <v>0</v>
      </c>
    </row>
    <row r="182" spans="1:8">
      <c r="A182" s="83"/>
      <c r="B182" s="80" t="s">
        <v>290</v>
      </c>
      <c r="C182" s="83"/>
      <c r="D182" s="90"/>
      <c r="E182" s="90"/>
      <c r="F182" s="39"/>
      <c r="G182" s="40"/>
      <c r="H182" s="39"/>
    </row>
    <row r="183" spans="1:8">
      <c r="A183" s="72" t="s">
        <v>291</v>
      </c>
      <c r="B183" s="6" t="s">
        <v>292</v>
      </c>
      <c r="C183" s="67">
        <v>12</v>
      </c>
      <c r="D183" s="68">
        <v>1.911</v>
      </c>
      <c r="E183" s="69">
        <v>22.932000000000002</v>
      </c>
      <c r="F183" s="126"/>
      <c r="G183" s="36">
        <f t="shared" si="2"/>
        <v>0</v>
      </c>
    </row>
    <row r="184" spans="1:8">
      <c r="A184" s="65" t="s">
        <v>293</v>
      </c>
      <c r="B184" s="7" t="s">
        <v>294</v>
      </c>
      <c r="C184" s="59">
        <v>1</v>
      </c>
      <c r="D184" s="61">
        <v>23.296000000000003</v>
      </c>
      <c r="E184" s="63">
        <v>23.296000000000003</v>
      </c>
      <c r="F184" s="126"/>
      <c r="G184" s="36">
        <f t="shared" si="2"/>
        <v>0</v>
      </c>
    </row>
    <row r="185" spans="1:8">
      <c r="A185" s="65" t="s">
        <v>295</v>
      </c>
      <c r="B185" s="7" t="s">
        <v>296</v>
      </c>
      <c r="C185" s="59">
        <v>1</v>
      </c>
      <c r="D185" s="61">
        <v>63.010999999999996</v>
      </c>
      <c r="E185" s="63">
        <v>63.010999999999996</v>
      </c>
      <c r="F185" s="126"/>
      <c r="G185" s="36">
        <f t="shared" si="2"/>
        <v>0</v>
      </c>
    </row>
    <row r="186" spans="1:8">
      <c r="A186" s="65" t="s">
        <v>297</v>
      </c>
      <c r="B186" s="7" t="s">
        <v>298</v>
      </c>
      <c r="C186" s="59">
        <v>12</v>
      </c>
      <c r="D186" s="61">
        <v>5.7200000000000006</v>
      </c>
      <c r="E186" s="63">
        <v>68.640000000000015</v>
      </c>
      <c r="F186" s="126"/>
      <c r="G186" s="36">
        <f t="shared" si="2"/>
        <v>0</v>
      </c>
    </row>
    <row r="187" spans="1:8">
      <c r="A187" s="65" t="s">
        <v>299</v>
      </c>
      <c r="B187" s="7" t="s">
        <v>300</v>
      </c>
      <c r="C187" s="59">
        <v>1</v>
      </c>
      <c r="D187" s="61">
        <v>29.588000000000001</v>
      </c>
      <c r="E187" s="63">
        <v>29.588000000000001</v>
      </c>
      <c r="F187" s="126"/>
      <c r="G187" s="36">
        <f t="shared" si="2"/>
        <v>0</v>
      </c>
    </row>
    <row r="188" spans="1:8">
      <c r="A188" s="65" t="s">
        <v>301</v>
      </c>
      <c r="B188" s="4" t="s">
        <v>302</v>
      </c>
      <c r="C188" s="59">
        <v>12</v>
      </c>
      <c r="D188" s="61">
        <v>2.6259999999999999</v>
      </c>
      <c r="E188" s="63">
        <v>31.512</v>
      </c>
      <c r="F188" s="126"/>
      <c r="G188" s="36">
        <f t="shared" si="2"/>
        <v>0</v>
      </c>
    </row>
    <row r="189" spans="1:8">
      <c r="A189" s="66">
        <v>135</v>
      </c>
      <c r="B189" s="4" t="s">
        <v>303</v>
      </c>
      <c r="C189" s="84">
        <v>1</v>
      </c>
      <c r="D189" s="61">
        <v>10.374000000000001</v>
      </c>
      <c r="E189" s="63">
        <v>10.374000000000001</v>
      </c>
      <c r="F189" s="126"/>
      <c r="G189" s="36">
        <f t="shared" si="2"/>
        <v>0</v>
      </c>
    </row>
    <row r="190" spans="1:8">
      <c r="A190" s="95">
        <v>283</v>
      </c>
      <c r="B190" s="23" t="s">
        <v>304</v>
      </c>
      <c r="C190" s="85">
        <v>1</v>
      </c>
      <c r="D190" s="61">
        <v>44.433999999999997</v>
      </c>
      <c r="E190" s="63">
        <v>44.433999999999997</v>
      </c>
      <c r="F190" s="126"/>
      <c r="G190" s="36">
        <f t="shared" si="2"/>
        <v>0</v>
      </c>
    </row>
    <row r="191" spans="1:8">
      <c r="A191" s="95">
        <v>331</v>
      </c>
      <c r="B191" s="23" t="s">
        <v>305</v>
      </c>
      <c r="C191" s="85">
        <v>1</v>
      </c>
      <c r="D191" s="61">
        <v>57.07</v>
      </c>
      <c r="E191" s="63">
        <v>57.07</v>
      </c>
      <c r="F191" s="126"/>
      <c r="G191" s="36">
        <f t="shared" si="2"/>
        <v>0</v>
      </c>
    </row>
    <row r="192" spans="1:8">
      <c r="A192" s="72" t="s">
        <v>306</v>
      </c>
      <c r="B192" s="7" t="s">
        <v>307</v>
      </c>
      <c r="C192" s="86">
        <v>12</v>
      </c>
      <c r="D192" s="61">
        <v>3.4449999999999998</v>
      </c>
      <c r="E192" s="63">
        <v>41.339999999999996</v>
      </c>
      <c r="F192" s="126"/>
      <c r="G192" s="36">
        <f t="shared" si="2"/>
        <v>0</v>
      </c>
    </row>
    <row r="193" spans="1:8">
      <c r="A193" s="65" t="s">
        <v>308</v>
      </c>
      <c r="B193" s="7" t="s">
        <v>309</v>
      </c>
      <c r="C193" s="59">
        <v>1</v>
      </c>
      <c r="D193" s="61">
        <v>30.484999999999999</v>
      </c>
      <c r="E193" s="63">
        <v>30.484999999999999</v>
      </c>
      <c r="F193" s="126"/>
      <c r="G193" s="36">
        <f t="shared" si="2"/>
        <v>0</v>
      </c>
    </row>
    <row r="194" spans="1:8">
      <c r="A194" s="65" t="s">
        <v>310</v>
      </c>
      <c r="B194" s="7" t="s">
        <v>311</v>
      </c>
      <c r="C194" s="59">
        <v>1</v>
      </c>
      <c r="D194" s="61">
        <v>60.878999999999998</v>
      </c>
      <c r="E194" s="63">
        <v>60.878999999999998</v>
      </c>
      <c r="F194" s="126"/>
      <c r="G194" s="36">
        <f t="shared" si="2"/>
        <v>0</v>
      </c>
    </row>
    <row r="195" spans="1:8">
      <c r="A195" s="65" t="s">
        <v>312</v>
      </c>
      <c r="B195" s="4" t="s">
        <v>313</v>
      </c>
      <c r="C195" s="59">
        <v>12</v>
      </c>
      <c r="D195" s="61">
        <v>3.484</v>
      </c>
      <c r="E195" s="63">
        <v>41.808</v>
      </c>
      <c r="F195" s="126"/>
      <c r="G195" s="36">
        <f t="shared" si="2"/>
        <v>0</v>
      </c>
    </row>
    <row r="196" spans="1:8">
      <c r="A196" s="65" t="s">
        <v>314</v>
      </c>
      <c r="B196" s="24" t="s">
        <v>315</v>
      </c>
      <c r="C196" s="59">
        <v>24</v>
      </c>
      <c r="D196" s="61">
        <v>2.7560000000000002</v>
      </c>
      <c r="E196" s="63">
        <v>66.144000000000005</v>
      </c>
      <c r="F196" s="126"/>
      <c r="G196" s="36">
        <f t="shared" si="2"/>
        <v>0</v>
      </c>
    </row>
    <row r="197" spans="1:8">
      <c r="A197" s="65" t="s">
        <v>316</v>
      </c>
      <c r="B197" s="24" t="s">
        <v>317</v>
      </c>
      <c r="C197" s="59">
        <v>24</v>
      </c>
      <c r="D197" s="61">
        <v>3.0289999999999999</v>
      </c>
      <c r="E197" s="63">
        <v>72.695999999999998</v>
      </c>
      <c r="F197" s="126"/>
      <c r="G197" s="36">
        <f t="shared" si="2"/>
        <v>0</v>
      </c>
    </row>
    <row r="198" spans="1:8">
      <c r="A198" s="65" t="s">
        <v>318</v>
      </c>
      <c r="B198" s="24" t="s">
        <v>319</v>
      </c>
      <c r="C198" s="59">
        <v>12</v>
      </c>
      <c r="D198" s="61">
        <v>4.2379999999999995</v>
      </c>
      <c r="E198" s="63">
        <v>50.855999999999995</v>
      </c>
      <c r="F198" s="126"/>
      <c r="G198" s="36">
        <f t="shared" si="2"/>
        <v>0</v>
      </c>
    </row>
    <row r="199" spans="1:8">
      <c r="A199" s="95">
        <v>280</v>
      </c>
      <c r="B199" s="25" t="s">
        <v>320</v>
      </c>
      <c r="C199" s="85">
        <v>12</v>
      </c>
      <c r="D199" s="61">
        <v>2.847</v>
      </c>
      <c r="E199" s="63">
        <v>34.164000000000001</v>
      </c>
      <c r="F199" s="126"/>
      <c r="G199" s="36">
        <f t="shared" si="2"/>
        <v>0</v>
      </c>
    </row>
    <row r="200" spans="1:8">
      <c r="A200" s="95">
        <v>281</v>
      </c>
      <c r="B200" s="26" t="s">
        <v>321</v>
      </c>
      <c r="C200" s="85">
        <v>12</v>
      </c>
      <c r="D200" s="61">
        <v>2.847</v>
      </c>
      <c r="E200" s="63">
        <v>34.164000000000001</v>
      </c>
      <c r="F200" s="126"/>
      <c r="G200" s="36">
        <f t="shared" si="2"/>
        <v>0</v>
      </c>
    </row>
    <row r="201" spans="1:8">
      <c r="A201" s="96">
        <v>306</v>
      </c>
      <c r="B201" s="27" t="s">
        <v>322</v>
      </c>
      <c r="C201" s="87">
        <v>12</v>
      </c>
      <c r="D201" s="62">
        <v>4.0430000000000001</v>
      </c>
      <c r="E201" s="64">
        <v>48.516000000000005</v>
      </c>
      <c r="F201" s="126"/>
      <c r="G201" s="36">
        <f t="shared" si="2"/>
        <v>0</v>
      </c>
    </row>
    <row r="202" spans="1:8">
      <c r="A202" s="83"/>
      <c r="B202" s="80" t="s">
        <v>323</v>
      </c>
      <c r="C202" s="83"/>
      <c r="D202" s="90"/>
      <c r="E202" s="90"/>
      <c r="F202" s="39"/>
      <c r="G202" s="40"/>
      <c r="H202" s="39"/>
    </row>
    <row r="203" spans="1:8">
      <c r="A203" s="97" t="s">
        <v>324</v>
      </c>
      <c r="B203" s="6" t="s">
        <v>325</v>
      </c>
      <c r="C203" s="67">
        <v>12</v>
      </c>
      <c r="D203" s="68">
        <v>2.1970000000000001</v>
      </c>
      <c r="E203" s="69">
        <v>26.364000000000001</v>
      </c>
      <c r="F203" s="126"/>
      <c r="G203" s="36">
        <f t="shared" si="2"/>
        <v>0</v>
      </c>
    </row>
    <row r="204" spans="1:8">
      <c r="A204" s="98">
        <v>243</v>
      </c>
      <c r="B204" s="10" t="s">
        <v>326</v>
      </c>
      <c r="C204" s="60">
        <v>1</v>
      </c>
      <c r="D204" s="62">
        <v>18.875999999999998</v>
      </c>
      <c r="E204" s="64">
        <v>18.875999999999998</v>
      </c>
      <c r="F204" s="126"/>
      <c r="G204" s="36">
        <f t="shared" si="2"/>
        <v>0</v>
      </c>
    </row>
    <row r="205" spans="1:8">
      <c r="A205" s="78"/>
      <c r="B205" s="79" t="s">
        <v>327</v>
      </c>
      <c r="C205" s="78"/>
      <c r="D205" s="90"/>
      <c r="E205" s="90"/>
      <c r="F205" s="39"/>
      <c r="G205" s="40"/>
      <c r="H205" s="39"/>
    </row>
    <row r="206" spans="1:8">
      <c r="A206" s="72" t="s">
        <v>328</v>
      </c>
      <c r="B206" s="28" t="s">
        <v>329</v>
      </c>
      <c r="C206" s="67">
        <v>30</v>
      </c>
      <c r="D206" s="68">
        <v>4.8230000000000004</v>
      </c>
      <c r="E206" s="69">
        <v>144.69</v>
      </c>
      <c r="F206" s="126"/>
      <c r="G206" s="36">
        <f t="shared" si="2"/>
        <v>0</v>
      </c>
    </row>
    <row r="207" spans="1:8">
      <c r="A207" s="65" t="s">
        <v>328</v>
      </c>
      <c r="B207" s="9" t="s">
        <v>330</v>
      </c>
      <c r="C207" s="59">
        <v>1</v>
      </c>
      <c r="D207" s="61">
        <v>63.167000000000002</v>
      </c>
      <c r="E207" s="63">
        <v>63.167000000000002</v>
      </c>
      <c r="F207" s="126"/>
      <c r="G207" s="36">
        <f t="shared" si="2"/>
        <v>0</v>
      </c>
    </row>
    <row r="208" spans="1:8">
      <c r="A208" s="65" t="s">
        <v>331</v>
      </c>
      <c r="B208" s="8" t="s">
        <v>332</v>
      </c>
      <c r="C208" s="59">
        <v>30</v>
      </c>
      <c r="D208" s="61">
        <v>4.8230000000000004</v>
      </c>
      <c r="E208" s="63">
        <v>144.69</v>
      </c>
      <c r="F208" s="126"/>
      <c r="G208" s="36">
        <f t="shared" si="2"/>
        <v>0</v>
      </c>
    </row>
    <row r="209" spans="1:8">
      <c r="A209" s="65" t="s">
        <v>333</v>
      </c>
      <c r="B209" s="9" t="s">
        <v>334</v>
      </c>
      <c r="C209" s="59">
        <v>18</v>
      </c>
      <c r="D209" s="61">
        <v>4.992</v>
      </c>
      <c r="E209" s="63">
        <v>89.855999999999995</v>
      </c>
      <c r="F209" s="126"/>
      <c r="G209" s="36">
        <f t="shared" si="2"/>
        <v>0</v>
      </c>
    </row>
    <row r="210" spans="1:8">
      <c r="A210" s="75" t="s">
        <v>335</v>
      </c>
      <c r="B210" s="29" t="s">
        <v>336</v>
      </c>
      <c r="C210" s="60">
        <v>24</v>
      </c>
      <c r="D210" s="62">
        <v>3.9909999999999997</v>
      </c>
      <c r="E210" s="64">
        <v>95.783999999999992</v>
      </c>
      <c r="F210" s="126"/>
      <c r="G210" s="36">
        <f t="shared" si="2"/>
        <v>0</v>
      </c>
    </row>
    <row r="211" spans="1:8">
      <c r="A211" s="78"/>
      <c r="B211" s="79" t="s">
        <v>337</v>
      </c>
      <c r="C211" s="78"/>
      <c r="D211" s="90"/>
      <c r="E211" s="90"/>
      <c r="F211" s="39"/>
      <c r="G211" s="40"/>
      <c r="H211" s="39"/>
    </row>
    <row r="212" spans="1:8">
      <c r="A212" s="72" t="s">
        <v>338</v>
      </c>
      <c r="B212" s="6" t="s">
        <v>339</v>
      </c>
      <c r="C212" s="67">
        <v>24</v>
      </c>
      <c r="D212" s="68">
        <v>2.3920000000000003</v>
      </c>
      <c r="E212" s="69">
        <v>57.408000000000008</v>
      </c>
      <c r="F212" s="126"/>
      <c r="G212" s="36">
        <f t="shared" si="2"/>
        <v>0</v>
      </c>
    </row>
    <row r="213" spans="1:8">
      <c r="A213" s="65" t="s">
        <v>340</v>
      </c>
      <c r="B213" s="4" t="s">
        <v>341</v>
      </c>
      <c r="C213" s="59">
        <v>12</v>
      </c>
      <c r="D213" s="61">
        <v>2.4699999999999998</v>
      </c>
      <c r="E213" s="63">
        <v>29.639999999999997</v>
      </c>
      <c r="F213" s="126"/>
      <c r="G213" s="36">
        <f t="shared" ref="G213:G228" si="3">SUM(E213*F213)</f>
        <v>0</v>
      </c>
    </row>
    <row r="214" spans="1:8">
      <c r="A214" s="65" t="s">
        <v>342</v>
      </c>
      <c r="B214" s="8" t="s">
        <v>343</v>
      </c>
      <c r="C214" s="59">
        <v>10</v>
      </c>
      <c r="D214" s="61">
        <v>2.34</v>
      </c>
      <c r="E214" s="63">
        <v>23.4</v>
      </c>
      <c r="F214" s="126"/>
      <c r="G214" s="36">
        <f t="shared" si="3"/>
        <v>0</v>
      </c>
    </row>
    <row r="215" spans="1:8">
      <c r="A215" s="65" t="s">
        <v>344</v>
      </c>
      <c r="B215" s="7" t="s">
        <v>345</v>
      </c>
      <c r="C215" s="59">
        <v>24</v>
      </c>
      <c r="D215" s="61">
        <v>3.5229999999999997</v>
      </c>
      <c r="E215" s="63">
        <v>84.551999999999992</v>
      </c>
      <c r="F215" s="126"/>
      <c r="G215" s="36">
        <f t="shared" si="3"/>
        <v>0</v>
      </c>
    </row>
    <row r="216" spans="1:8">
      <c r="A216" s="75" t="s">
        <v>346</v>
      </c>
      <c r="B216" s="5" t="s">
        <v>347</v>
      </c>
      <c r="C216" s="60">
        <v>1</v>
      </c>
      <c r="D216" s="61">
        <v>3.7959999999999998</v>
      </c>
      <c r="E216" s="63">
        <v>3.7959999999999998</v>
      </c>
      <c r="F216" s="126"/>
      <c r="G216" s="36">
        <f t="shared" si="3"/>
        <v>0</v>
      </c>
    </row>
    <row r="217" spans="1:8">
      <c r="A217" s="75" t="s">
        <v>348</v>
      </c>
      <c r="B217" s="5" t="s">
        <v>414</v>
      </c>
      <c r="C217" s="60">
        <v>1</v>
      </c>
      <c r="D217" s="62">
        <v>21.202999999999999</v>
      </c>
      <c r="E217" s="64">
        <v>21.202999999999999</v>
      </c>
      <c r="F217" s="126"/>
      <c r="G217" s="36">
        <f t="shared" si="3"/>
        <v>0</v>
      </c>
    </row>
    <row r="218" spans="1:8">
      <c r="A218" s="78"/>
      <c r="B218" s="79" t="s">
        <v>349</v>
      </c>
      <c r="C218" s="78"/>
      <c r="D218" s="90"/>
      <c r="E218" s="90"/>
      <c r="F218" s="39"/>
      <c r="G218" s="40"/>
      <c r="H218" s="39"/>
    </row>
    <row r="219" spans="1:8">
      <c r="A219" s="99">
        <v>278</v>
      </c>
      <c r="B219" s="30" t="s">
        <v>350</v>
      </c>
      <c r="C219" s="88">
        <v>12</v>
      </c>
      <c r="D219" s="68">
        <v>5.6160000000000005</v>
      </c>
      <c r="E219" s="69">
        <v>67.39200000000001</v>
      </c>
      <c r="F219" s="126"/>
      <c r="G219" s="36">
        <f t="shared" si="3"/>
        <v>0</v>
      </c>
    </row>
    <row r="220" spans="1:8">
      <c r="A220" s="100">
        <v>308</v>
      </c>
      <c r="B220" s="31" t="s">
        <v>351</v>
      </c>
      <c r="C220" s="85">
        <v>12</v>
      </c>
      <c r="D220" s="61">
        <v>5.6160000000000005</v>
      </c>
      <c r="E220" s="63">
        <v>67.39200000000001</v>
      </c>
      <c r="F220" s="126"/>
      <c r="G220" s="36">
        <f t="shared" si="3"/>
        <v>0</v>
      </c>
    </row>
    <row r="221" spans="1:8">
      <c r="A221" s="100">
        <v>282</v>
      </c>
      <c r="B221" s="32" t="s">
        <v>352</v>
      </c>
      <c r="C221" s="85">
        <v>12</v>
      </c>
      <c r="D221" s="61">
        <v>4.2249999999999996</v>
      </c>
      <c r="E221" s="63">
        <v>50.699999999999996</v>
      </c>
      <c r="F221" s="126"/>
      <c r="G221" s="36">
        <f t="shared" si="3"/>
        <v>0</v>
      </c>
    </row>
    <row r="222" spans="1:8">
      <c r="A222" s="100">
        <v>292</v>
      </c>
      <c r="B222" s="32" t="s">
        <v>353</v>
      </c>
      <c r="C222" s="85">
        <v>1</v>
      </c>
      <c r="D222" s="61">
        <v>33.903999999999996</v>
      </c>
      <c r="E222" s="63">
        <v>33.903999999999996</v>
      </c>
      <c r="F222" s="126"/>
      <c r="G222" s="36">
        <f t="shared" si="3"/>
        <v>0</v>
      </c>
    </row>
    <row r="223" spans="1:8">
      <c r="A223" s="101">
        <v>318</v>
      </c>
      <c r="B223" s="33" t="s">
        <v>354</v>
      </c>
      <c r="C223" s="87">
        <v>1</v>
      </c>
      <c r="D223" s="62">
        <v>105.443</v>
      </c>
      <c r="E223" s="64">
        <v>105.443</v>
      </c>
      <c r="F223" s="126"/>
      <c r="G223" s="36">
        <f t="shared" si="3"/>
        <v>0</v>
      </c>
    </row>
    <row r="224" spans="1:8">
      <c r="A224" s="78"/>
      <c r="B224" s="79" t="s">
        <v>355</v>
      </c>
      <c r="C224" s="78"/>
      <c r="D224" s="90"/>
      <c r="E224" s="90"/>
      <c r="F224" s="39"/>
      <c r="G224" s="40"/>
      <c r="H224" s="39"/>
    </row>
    <row r="225" spans="1:8">
      <c r="A225" s="99">
        <v>326</v>
      </c>
      <c r="B225" s="34" t="s">
        <v>356</v>
      </c>
      <c r="C225" s="88">
        <v>12</v>
      </c>
      <c r="D225" s="68">
        <v>2.6389999999999998</v>
      </c>
      <c r="E225" s="69">
        <v>31.667999999999999</v>
      </c>
      <c r="F225" s="126"/>
      <c r="G225" s="36">
        <f t="shared" si="3"/>
        <v>0</v>
      </c>
    </row>
    <row r="226" spans="1:8">
      <c r="A226" s="100">
        <v>325</v>
      </c>
      <c r="B226" s="32" t="s">
        <v>357</v>
      </c>
      <c r="C226" s="85">
        <v>12</v>
      </c>
      <c r="D226" s="61">
        <v>2.444</v>
      </c>
      <c r="E226" s="63">
        <v>29.327999999999999</v>
      </c>
      <c r="F226" s="126"/>
      <c r="G226" s="36">
        <f t="shared" si="3"/>
        <v>0</v>
      </c>
    </row>
    <row r="227" spans="1:8">
      <c r="A227" s="100">
        <v>333</v>
      </c>
      <c r="B227" s="32" t="s">
        <v>358</v>
      </c>
      <c r="C227" s="85">
        <v>12</v>
      </c>
      <c r="D227" s="61">
        <v>2.431</v>
      </c>
      <c r="E227" s="63">
        <v>29.172000000000001</v>
      </c>
      <c r="F227" s="126"/>
      <c r="G227" s="36">
        <f t="shared" si="3"/>
        <v>0</v>
      </c>
    </row>
    <row r="228" spans="1:8">
      <c r="A228" s="100">
        <v>333</v>
      </c>
      <c r="B228" s="31" t="s">
        <v>359</v>
      </c>
      <c r="C228" s="85">
        <v>12</v>
      </c>
      <c r="D228" s="61">
        <v>2.431</v>
      </c>
      <c r="E228" s="63">
        <v>29.172000000000001</v>
      </c>
      <c r="F228" s="126"/>
      <c r="G228" s="36">
        <f t="shared" si="3"/>
        <v>0</v>
      </c>
    </row>
    <row r="229" spans="1:8">
      <c r="A229" s="138"/>
      <c r="B229" s="139" t="s">
        <v>454</v>
      </c>
      <c r="C229" s="138"/>
      <c r="D229" s="138"/>
      <c r="E229" s="138"/>
      <c r="F229" s="169" t="s">
        <v>459</v>
      </c>
      <c r="G229" s="140"/>
      <c r="H229" s="141"/>
    </row>
    <row r="230" spans="1:8">
      <c r="A230" s="168">
        <v>401</v>
      </c>
      <c r="B230" s="170" t="s">
        <v>456</v>
      </c>
      <c r="C230" s="142">
        <v>24</v>
      </c>
      <c r="D230" s="61">
        <v>2.5609999999999999</v>
      </c>
      <c r="E230" s="63">
        <v>61.463999999999999</v>
      </c>
      <c r="F230" s="126"/>
      <c r="G230" s="36">
        <f t="shared" ref="G230" si="4">SUM(E230*F230)</f>
        <v>0</v>
      </c>
    </row>
    <row r="231" spans="1:8">
      <c r="A231" s="168">
        <v>402</v>
      </c>
      <c r="B231" s="170" t="s">
        <v>455</v>
      </c>
      <c r="C231" s="142">
        <v>20</v>
      </c>
      <c r="D231" s="61">
        <v>2.9510000000000001</v>
      </c>
      <c r="E231" s="63">
        <v>59.02</v>
      </c>
      <c r="F231" s="126"/>
      <c r="G231" s="36">
        <f t="shared" ref="G231:G232" si="5">SUM(E231*F231)</f>
        <v>0</v>
      </c>
    </row>
    <row r="232" spans="1:8">
      <c r="A232" s="168">
        <v>403</v>
      </c>
      <c r="B232" s="170" t="s">
        <v>457</v>
      </c>
      <c r="C232" s="142">
        <v>12</v>
      </c>
      <c r="D232" s="61">
        <v>4.3810000000000002</v>
      </c>
      <c r="E232" s="63">
        <v>52.572000000000003</v>
      </c>
      <c r="F232" s="126"/>
      <c r="G232" s="36">
        <f t="shared" si="5"/>
        <v>0</v>
      </c>
    </row>
    <row r="235" spans="1:8" ht="15.5">
      <c r="A235" s="1"/>
      <c r="B235" s="102" t="s">
        <v>413</v>
      </c>
      <c r="C235" s="106"/>
      <c r="D235" s="107" t="s">
        <v>366</v>
      </c>
      <c r="E235" s="108"/>
      <c r="F235" s="116" t="s">
        <v>365</v>
      </c>
      <c r="G235" s="122" t="s">
        <v>400</v>
      </c>
      <c r="H235" s="121"/>
    </row>
    <row r="236" spans="1:8" ht="24">
      <c r="A236" s="143"/>
      <c r="B236" s="147" t="s">
        <v>453</v>
      </c>
      <c r="C236" s="146" t="s">
        <v>417</v>
      </c>
      <c r="D236" s="148" t="s">
        <v>416</v>
      </c>
      <c r="E236" s="105" t="s">
        <v>378</v>
      </c>
      <c r="F236" s="76" t="s">
        <v>362</v>
      </c>
    </row>
    <row r="237" spans="1:8">
      <c r="A237" s="166" t="s">
        <v>0</v>
      </c>
      <c r="B237" s="167" t="s">
        <v>458</v>
      </c>
      <c r="C237" s="144"/>
      <c r="D237" s="149"/>
      <c r="E237" s="109"/>
      <c r="F237" s="109" t="s">
        <v>367</v>
      </c>
      <c r="G237" s="151"/>
      <c r="H237" s="39"/>
    </row>
    <row r="238" spans="1:8">
      <c r="A238" s="158" t="s">
        <v>418</v>
      </c>
      <c r="B238" s="159" t="s">
        <v>419</v>
      </c>
      <c r="C238" s="145">
        <v>4</v>
      </c>
      <c r="D238" s="154">
        <v>66.224999999999994</v>
      </c>
      <c r="E238" s="150">
        <v>264.89999999999998</v>
      </c>
      <c r="F238" s="152"/>
      <c r="G238" s="36">
        <f t="shared" ref="G238:G259" si="6">SUM(E238*F238)</f>
        <v>0</v>
      </c>
    </row>
    <row r="239" spans="1:8">
      <c r="A239" s="158"/>
      <c r="B239" s="160" t="s">
        <v>420</v>
      </c>
      <c r="C239" s="145">
        <v>12</v>
      </c>
      <c r="D239" s="155">
        <v>19.71</v>
      </c>
      <c r="E239" s="150">
        <v>236.52</v>
      </c>
      <c r="F239" s="153"/>
      <c r="G239" s="36">
        <f t="shared" si="6"/>
        <v>0</v>
      </c>
    </row>
    <row r="240" spans="1:8">
      <c r="A240" s="158" t="s">
        <v>421</v>
      </c>
      <c r="B240" s="161" t="s">
        <v>422</v>
      </c>
      <c r="C240" s="145">
        <v>28</v>
      </c>
      <c r="D240" s="155">
        <v>4.26</v>
      </c>
      <c r="E240" s="150">
        <v>119.28</v>
      </c>
      <c r="F240" s="153"/>
      <c r="G240" s="36">
        <f t="shared" si="6"/>
        <v>0</v>
      </c>
    </row>
    <row r="241" spans="1:7">
      <c r="A241" s="156"/>
      <c r="B241" s="162" t="s">
        <v>423</v>
      </c>
      <c r="C241" s="145">
        <v>4</v>
      </c>
      <c r="D241" s="155">
        <v>88.050000000000011</v>
      </c>
      <c r="E241" s="150">
        <v>352.20000000000005</v>
      </c>
      <c r="F241" s="153"/>
      <c r="G241" s="36">
        <f t="shared" si="6"/>
        <v>0</v>
      </c>
    </row>
    <row r="242" spans="1:7">
      <c r="A242" s="156"/>
      <c r="B242" s="163" t="s">
        <v>424</v>
      </c>
      <c r="C242" s="145">
        <v>12</v>
      </c>
      <c r="D242" s="155">
        <v>25.155000000000001</v>
      </c>
      <c r="E242" s="150">
        <v>301.86</v>
      </c>
      <c r="F242" s="153"/>
      <c r="G242" s="36">
        <f t="shared" si="6"/>
        <v>0</v>
      </c>
    </row>
    <row r="243" spans="1:7">
      <c r="A243" s="156" t="s">
        <v>425</v>
      </c>
      <c r="B243" s="162" t="s">
        <v>426</v>
      </c>
      <c r="C243" s="145">
        <v>4</v>
      </c>
      <c r="D243" s="155">
        <v>58.949999999999996</v>
      </c>
      <c r="E243" s="150">
        <v>235.79999999999998</v>
      </c>
      <c r="F243" s="153"/>
      <c r="G243" s="36">
        <f t="shared" si="6"/>
        <v>0</v>
      </c>
    </row>
    <row r="244" spans="1:7">
      <c r="A244" s="156" t="s">
        <v>427</v>
      </c>
      <c r="B244" s="163" t="s">
        <v>428</v>
      </c>
      <c r="C244" s="145">
        <v>12</v>
      </c>
      <c r="D244" s="155">
        <v>17.055</v>
      </c>
      <c r="E244" s="150">
        <v>204.66</v>
      </c>
      <c r="F244" s="153"/>
      <c r="G244" s="36">
        <f t="shared" si="6"/>
        <v>0</v>
      </c>
    </row>
    <row r="245" spans="1:7">
      <c r="A245" s="156" t="s">
        <v>429</v>
      </c>
      <c r="B245" s="164" t="s">
        <v>430</v>
      </c>
      <c r="C245" s="145">
        <v>28</v>
      </c>
      <c r="D245" s="155">
        <v>4.125</v>
      </c>
      <c r="E245" s="150">
        <v>115.5</v>
      </c>
      <c r="F245" s="153"/>
      <c r="G245" s="36">
        <f t="shared" si="6"/>
        <v>0</v>
      </c>
    </row>
    <row r="246" spans="1:7">
      <c r="A246" s="156" t="s">
        <v>431</v>
      </c>
      <c r="B246" s="162" t="s">
        <v>432</v>
      </c>
      <c r="C246" s="145">
        <v>4</v>
      </c>
      <c r="D246" s="155">
        <v>67.5</v>
      </c>
      <c r="E246" s="150">
        <v>270</v>
      </c>
      <c r="F246" s="153"/>
      <c r="G246" s="36">
        <f t="shared" si="6"/>
        <v>0</v>
      </c>
    </row>
    <row r="247" spans="1:7">
      <c r="A247" s="156"/>
      <c r="B247" s="163" t="s">
        <v>433</v>
      </c>
      <c r="C247" s="145">
        <v>12</v>
      </c>
      <c r="D247" s="155">
        <v>20.865000000000002</v>
      </c>
      <c r="E247" s="150">
        <v>250.38000000000002</v>
      </c>
      <c r="F247" s="153"/>
      <c r="G247" s="36">
        <f t="shared" si="6"/>
        <v>0</v>
      </c>
    </row>
    <row r="248" spans="1:7">
      <c r="A248" s="156"/>
      <c r="B248" s="164" t="s">
        <v>434</v>
      </c>
      <c r="C248" s="145">
        <v>28</v>
      </c>
      <c r="D248" s="155">
        <v>4.5600000000000005</v>
      </c>
      <c r="E248" s="150">
        <v>127.68</v>
      </c>
      <c r="F248" s="153"/>
      <c r="G248" s="36">
        <f t="shared" si="6"/>
        <v>0</v>
      </c>
    </row>
    <row r="249" spans="1:7">
      <c r="A249" s="156"/>
      <c r="B249" s="162" t="s">
        <v>435</v>
      </c>
      <c r="C249" s="145">
        <v>4</v>
      </c>
      <c r="D249" s="155">
        <v>49.650000000000006</v>
      </c>
      <c r="E249" s="150">
        <v>198.60000000000002</v>
      </c>
      <c r="F249" s="153"/>
      <c r="G249" s="36">
        <f t="shared" si="6"/>
        <v>0</v>
      </c>
    </row>
    <row r="250" spans="1:7">
      <c r="A250" s="156"/>
      <c r="B250" s="163" t="s">
        <v>436</v>
      </c>
      <c r="C250" s="145">
        <v>12</v>
      </c>
      <c r="D250" s="155">
        <v>15.57</v>
      </c>
      <c r="E250" s="150">
        <v>186.84</v>
      </c>
      <c r="F250" s="153"/>
      <c r="G250" s="36">
        <f t="shared" si="6"/>
        <v>0</v>
      </c>
    </row>
    <row r="251" spans="1:7">
      <c r="A251" s="156"/>
      <c r="B251" s="162" t="s">
        <v>437</v>
      </c>
      <c r="C251" s="145">
        <v>4</v>
      </c>
      <c r="D251" s="155">
        <v>59.775000000000006</v>
      </c>
      <c r="E251" s="150">
        <v>239.10000000000002</v>
      </c>
      <c r="F251" s="153"/>
      <c r="G251" s="36">
        <f t="shared" si="6"/>
        <v>0</v>
      </c>
    </row>
    <row r="252" spans="1:7">
      <c r="A252" s="156"/>
      <c r="B252" s="163" t="s">
        <v>438</v>
      </c>
      <c r="C252" s="145">
        <v>12</v>
      </c>
      <c r="D252" s="155">
        <v>17.43</v>
      </c>
      <c r="E252" s="150">
        <v>209.16</v>
      </c>
      <c r="F252" s="153"/>
      <c r="G252" s="36">
        <f t="shared" si="6"/>
        <v>0</v>
      </c>
    </row>
    <row r="253" spans="1:7">
      <c r="A253" s="156" t="s">
        <v>439</v>
      </c>
      <c r="B253" s="164" t="s">
        <v>440</v>
      </c>
      <c r="C253" s="145">
        <v>28</v>
      </c>
      <c r="D253" s="155">
        <v>5.3249999999999993</v>
      </c>
      <c r="E253" s="150">
        <v>149.09999999999997</v>
      </c>
      <c r="F253" s="153"/>
      <c r="G253" s="36">
        <f t="shared" si="6"/>
        <v>0</v>
      </c>
    </row>
    <row r="254" spans="1:7">
      <c r="A254" s="157" t="s">
        <v>441</v>
      </c>
      <c r="B254" s="162" t="s">
        <v>442</v>
      </c>
      <c r="C254" s="145">
        <v>4</v>
      </c>
      <c r="D254" s="155">
        <v>45.825000000000003</v>
      </c>
      <c r="E254" s="150">
        <v>183.3</v>
      </c>
      <c r="F254" s="153"/>
      <c r="G254" s="36">
        <f t="shared" si="6"/>
        <v>0</v>
      </c>
    </row>
    <row r="255" spans="1:7">
      <c r="A255" s="157" t="s">
        <v>443</v>
      </c>
      <c r="B255" s="163" t="s">
        <v>444</v>
      </c>
      <c r="C255" s="145">
        <v>12</v>
      </c>
      <c r="D255" s="155">
        <v>11.654999999999999</v>
      </c>
      <c r="E255" s="150">
        <v>139.85999999999999</v>
      </c>
      <c r="F255" s="153"/>
      <c r="G255" s="36">
        <f t="shared" si="6"/>
        <v>0</v>
      </c>
    </row>
    <row r="256" spans="1:7">
      <c r="A256" s="157" t="s">
        <v>445</v>
      </c>
      <c r="B256" s="164" t="s">
        <v>446</v>
      </c>
      <c r="C256" s="145">
        <v>12</v>
      </c>
      <c r="D256" s="155">
        <v>6.2250000000000005</v>
      </c>
      <c r="E256" s="150">
        <v>74.7</v>
      </c>
      <c r="F256" s="153"/>
      <c r="G256" s="36">
        <f t="shared" si="6"/>
        <v>0</v>
      </c>
    </row>
    <row r="257" spans="1:8">
      <c r="A257" s="165" t="s">
        <v>447</v>
      </c>
      <c r="B257" s="162" t="s">
        <v>448</v>
      </c>
      <c r="C257" s="145">
        <v>4</v>
      </c>
      <c r="D257" s="155">
        <v>165.45</v>
      </c>
      <c r="E257" s="150">
        <v>661.8</v>
      </c>
      <c r="F257" s="153"/>
      <c r="G257" s="36">
        <f t="shared" si="6"/>
        <v>0</v>
      </c>
    </row>
    <row r="258" spans="1:8">
      <c r="A258" s="165" t="s">
        <v>449</v>
      </c>
      <c r="B258" s="163" t="s">
        <v>450</v>
      </c>
      <c r="C258" s="145">
        <v>12</v>
      </c>
      <c r="D258" s="155">
        <v>22.11</v>
      </c>
      <c r="E258" s="150">
        <v>265.32</v>
      </c>
      <c r="F258" s="153"/>
      <c r="G258" s="36">
        <f t="shared" si="6"/>
        <v>0</v>
      </c>
    </row>
    <row r="259" spans="1:8">
      <c r="A259" s="165" t="s">
        <v>451</v>
      </c>
      <c r="B259" s="164" t="s">
        <v>452</v>
      </c>
      <c r="C259" s="145">
        <v>28</v>
      </c>
      <c r="D259" s="155">
        <v>6.7799999999999994</v>
      </c>
      <c r="E259" s="150">
        <v>189.83999999999997</v>
      </c>
      <c r="F259" s="153"/>
      <c r="G259" s="36">
        <f t="shared" si="6"/>
        <v>0</v>
      </c>
    </row>
    <row r="260" spans="1:8">
      <c r="F260" s="177"/>
      <c r="G260" s="36"/>
    </row>
    <row r="261" spans="1:8">
      <c r="F261" s="176"/>
      <c r="G261" s="36"/>
    </row>
    <row r="262" spans="1:8">
      <c r="F262" s="178"/>
      <c r="G262" s="36"/>
    </row>
    <row r="263" spans="1:8" ht="21">
      <c r="B263" s="171" t="s">
        <v>460</v>
      </c>
      <c r="E263" s="174">
        <v>200</v>
      </c>
      <c r="F263" s="153"/>
      <c r="G263" s="36">
        <f t="shared" ref="G263" si="7">SUM(E263*F263)</f>
        <v>0</v>
      </c>
    </row>
    <row r="264" spans="1:8" ht="21">
      <c r="B264" s="171" t="s">
        <v>461</v>
      </c>
    </row>
    <row r="265" spans="1:8" ht="21.5" thickBot="1">
      <c r="B265" s="171" t="s">
        <v>463</v>
      </c>
    </row>
    <row r="266" spans="1:8" ht="19" thickBot="1">
      <c r="A266" s="173" t="s">
        <v>411</v>
      </c>
      <c r="B266" s="172" t="s">
        <v>412</v>
      </c>
      <c r="E266" s="133"/>
      <c r="F266" s="134" t="s">
        <v>369</v>
      </c>
      <c r="G266" s="135">
        <f>SUM(G20:G263)</f>
        <v>0</v>
      </c>
      <c r="H266" s="136"/>
    </row>
    <row r="267" spans="1:8" ht="15.5">
      <c r="E267" s="111"/>
      <c r="F267" s="35"/>
      <c r="G267" s="36"/>
    </row>
    <row r="268" spans="1:8" ht="16" thickBot="1">
      <c r="E268" s="111" t="s">
        <v>368</v>
      </c>
      <c r="F268" s="131">
        <v>0.21</v>
      </c>
      <c r="G268" s="132">
        <f>SUM(F268*G266)</f>
        <v>0</v>
      </c>
    </row>
    <row r="269" spans="1:8" ht="22" thickTop="1" thickBot="1">
      <c r="B269" s="129" t="s">
        <v>370</v>
      </c>
      <c r="F269" s="91" t="s">
        <v>361</v>
      </c>
      <c r="G269" s="137">
        <f>SUM(G266:G268)</f>
        <v>0</v>
      </c>
    </row>
    <row r="270" spans="1:8" ht="15" thickTop="1"/>
  </sheetData>
  <mergeCells count="8">
    <mergeCell ref="F9:H9"/>
    <mergeCell ref="F10:H10"/>
    <mergeCell ref="F11:H11"/>
    <mergeCell ref="F4:H4"/>
    <mergeCell ref="F5:H5"/>
    <mergeCell ref="F6:H6"/>
    <mergeCell ref="F7:H7"/>
    <mergeCell ref="F8:H8"/>
  </mergeCells>
  <hyperlinks>
    <hyperlink ref="B266" r:id="rId1" xr:uid="{F5E85456-5E8B-4AC2-9F95-362D073EC7A6}"/>
    <hyperlink ref="B14" r:id="rId2" xr:uid="{85E19A96-15E4-46AD-8EB1-DF74768CA3E3}"/>
    <hyperlink ref="B9" r:id="rId3" xr:uid="{948FF029-D0A1-45BA-99F0-D3ECCBFBDCF2}"/>
    <hyperlink ref="B15" r:id="rId4" xr:uid="{6834203C-86D5-447D-A06F-1B741A042E71}"/>
  </hyperlinks>
  <pageMargins left="0.7" right="0.7" top="0.75" bottom="0.75" header="0.3" footer="0.3"/>
  <pageSetup paperSize="9" scale="77" fitToHeight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</dc:creator>
  <cp:lastModifiedBy>arti</cp:lastModifiedBy>
  <cp:lastPrinted>2020-01-12T10:09:08Z</cp:lastPrinted>
  <dcterms:created xsi:type="dcterms:W3CDTF">2020-01-05T10:49:34Z</dcterms:created>
  <dcterms:modified xsi:type="dcterms:W3CDTF">2020-08-27T09:24:31Z</dcterms:modified>
</cp:coreProperties>
</file>